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lko_TM\Downloads\"/>
    </mc:Choice>
  </mc:AlternateContent>
  <xr:revisionPtr revIDLastSave="0" documentId="13_ncr:1_{F970AF04-2498-4179-ADDD-764D17F193FF}" xr6:coauthVersionLast="45" xr6:coauthVersionMax="47" xr10:uidLastSave="{00000000-0000-0000-0000-000000000000}"/>
  <bookViews>
    <workbookView xWindow="-110" yWindow="-110" windowWidth="19420" windowHeight="10420" xr2:uid="{53CDF5FE-68CD-4638-A82C-E46AE2E7834A}"/>
  </bookViews>
  <sheets>
    <sheet name="Лист1" sheetId="1" r:id="rId1"/>
    <sheet name="Лист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G8" i="2"/>
  <c r="L24" i="2" s="1"/>
  <c r="F8" i="2"/>
  <c r="K24" i="2" s="1"/>
  <c r="E8" i="2"/>
  <c r="J24" i="2" s="1"/>
  <c r="D8" i="2"/>
  <c r="I24" i="2" s="1"/>
  <c r="G8" i="1"/>
  <c r="L24" i="1" s="1"/>
  <c r="F8" i="1"/>
  <c r="K24" i="1" s="1"/>
  <c r="E8" i="1"/>
  <c r="J24" i="1" s="1"/>
  <c r="D8" i="1"/>
  <c r="I24" i="1" s="1"/>
  <c r="H24" i="1"/>
  <c r="H23" i="1"/>
  <c r="H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2" l="1"/>
  <c r="H8" i="1"/>
</calcChain>
</file>

<file path=xl/sharedStrings.xml><?xml version="1.0" encoding="utf-8"?>
<sst xmlns="http://schemas.openxmlformats.org/spreadsheetml/2006/main" count="58" uniqueCount="31">
  <si>
    <t>зимний
 сезон</t>
  </si>
  <si>
    <t>весенний 
сезон</t>
  </si>
  <si>
    <t>летний
 сезон</t>
  </si>
  <si>
    <t>осенний
 сезон</t>
  </si>
  <si>
    <t>Наименование сезона</t>
  </si>
  <si>
    <t>Наименование объекта</t>
  </si>
  <si>
    <t>Морфологический состав ТКО, % по массе</t>
  </si>
  <si>
    <t>Дерево</t>
  </si>
  <si>
    <t>Бумага, картон</t>
  </si>
  <si>
    <t>Текстиль</t>
  </si>
  <si>
    <t>Стекло</t>
  </si>
  <si>
    <t>Кожа, резина</t>
  </si>
  <si>
    <t>Пластмасса, ПЭТ-бутылка</t>
  </si>
  <si>
    <t>Органические отходы</t>
  </si>
  <si>
    <t>Кости</t>
  </si>
  <si>
    <t>Строительные отходы</t>
  </si>
  <si>
    <t>Смешанные отходы</t>
  </si>
  <si>
    <t>Отсев мелких фракций (потери)</t>
  </si>
  <si>
    <t>Полиэтилен</t>
  </si>
  <si>
    <t>Другая пластмасса</t>
  </si>
  <si>
    <t>Морфологический состав ТКО</t>
  </si>
  <si>
    <t>Таблица 1. Многоквартирные жилые дома</t>
  </si>
  <si>
    <t>№ п/п</t>
  </si>
  <si>
    <t>среднегодовой</t>
  </si>
  <si>
    <t>Всего, % (удельный вес)</t>
  </si>
  <si>
    <t>Металл черный</t>
  </si>
  <si>
    <t>Металл цветной</t>
  </si>
  <si>
    <t>Таблица 2. Одноквартирные и блокированные жилые дома</t>
  </si>
  <si>
    <t>Тетрапак</t>
  </si>
  <si>
    <t>Одноквартирные и блокированные жилые дома
 г.п. Краснополье</t>
  </si>
  <si>
    <t>Многоквартирные жилые дома г.п. Краснополье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</si>
</sst>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AD49-78A1-4C19-AFB6-D8D020384AFC}">
  <dimension ref="A1:M452"/>
  <sheetViews>
    <sheetView tabSelected="1" workbookViewId="0">
      <selection activeCell="I13" sqref="I13:I20"/>
    </sheetView>
  </sheetViews>
  <sheetFormatPr defaultRowHeight="14.5" x14ac:dyDescent="0.35"/>
  <cols>
    <col min="1" max="1" width="2.81640625" customWidth="1"/>
    <col min="3" max="3" width="31.54296875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35">
      <c r="A3" s="1"/>
      <c r="B3" s="10" t="s">
        <v>20</v>
      </c>
      <c r="C3" s="10"/>
      <c r="D3" s="10"/>
      <c r="E3" s="10"/>
      <c r="F3" s="10"/>
      <c r="G3" s="10"/>
      <c r="H3" s="10"/>
      <c r="I3" s="1"/>
      <c r="J3" s="1"/>
      <c r="K3" s="1"/>
      <c r="L3" s="1"/>
      <c r="M3" s="1"/>
    </row>
    <row r="4" spans="1:13" x14ac:dyDescent="0.35">
      <c r="A4" s="1"/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35">
      <c r="A5" s="1"/>
      <c r="B5" s="11" t="s">
        <v>22</v>
      </c>
      <c r="C5" s="9" t="s">
        <v>6</v>
      </c>
      <c r="D5" s="9"/>
      <c r="E5" s="9"/>
      <c r="F5" s="9"/>
      <c r="G5" s="9"/>
      <c r="H5" s="9"/>
      <c r="I5" s="1"/>
      <c r="J5" s="1"/>
      <c r="K5" s="1"/>
      <c r="L5" s="1"/>
      <c r="M5" s="1"/>
    </row>
    <row r="6" spans="1:13" x14ac:dyDescent="0.35">
      <c r="A6" s="1"/>
      <c r="B6" s="12"/>
      <c r="C6" s="2" t="s">
        <v>5</v>
      </c>
      <c r="D6" s="9" t="s">
        <v>30</v>
      </c>
      <c r="E6" s="9"/>
      <c r="F6" s="9"/>
      <c r="G6" s="9"/>
      <c r="H6" s="9"/>
      <c r="I6" s="1"/>
      <c r="J6" s="1"/>
      <c r="K6" s="1"/>
      <c r="L6" s="1"/>
      <c r="M6" s="1"/>
    </row>
    <row r="7" spans="1:13" ht="42.5" x14ac:dyDescent="0.35">
      <c r="A7" s="1"/>
      <c r="B7" s="12"/>
      <c r="C7" s="2" t="s">
        <v>4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23</v>
      </c>
      <c r="I7" s="1"/>
      <c r="J7" s="1"/>
      <c r="K7" s="1"/>
      <c r="L7" s="1"/>
      <c r="M7" s="1"/>
    </row>
    <row r="8" spans="1:13" x14ac:dyDescent="0.35">
      <c r="A8" s="1"/>
      <c r="B8" s="13"/>
      <c r="C8" s="3" t="s">
        <v>24</v>
      </c>
      <c r="D8" s="6">
        <f>SUM(D9:D24)</f>
        <v>100</v>
      </c>
      <c r="E8" s="6">
        <f>SUM(E9:E24)</f>
        <v>100</v>
      </c>
      <c r="F8" s="6">
        <f>SUM(F9:F24)</f>
        <v>100</v>
      </c>
      <c r="G8" s="6">
        <f>SUM(G9:G24)</f>
        <v>100.00000000000001</v>
      </c>
      <c r="H8" s="6">
        <f>SUM(H9:H24)</f>
        <v>100.03999999999999</v>
      </c>
      <c r="I8" s="1"/>
      <c r="J8" s="1"/>
      <c r="K8" s="1"/>
      <c r="L8" s="1"/>
      <c r="M8" s="1"/>
    </row>
    <row r="9" spans="1:13" x14ac:dyDescent="0.35">
      <c r="A9" s="1"/>
      <c r="B9" s="4">
        <v>1</v>
      </c>
      <c r="C9" s="2" t="s">
        <v>7</v>
      </c>
      <c r="D9" s="4">
        <v>0.6</v>
      </c>
      <c r="E9" s="4">
        <v>1.6</v>
      </c>
      <c r="F9" s="4">
        <v>1.2</v>
      </c>
      <c r="G9" s="4">
        <v>3.8</v>
      </c>
      <c r="H9" s="5">
        <f t="shared" ref="H9:H24" si="0">ROUND((D9+E9+F9+G9)/4,2)</f>
        <v>1.8</v>
      </c>
      <c r="I9" s="1"/>
      <c r="J9" s="1"/>
      <c r="K9" s="1"/>
      <c r="L9" s="1"/>
      <c r="M9" s="1"/>
    </row>
    <row r="10" spans="1:13" x14ac:dyDescent="0.35">
      <c r="A10" s="1"/>
      <c r="B10" s="4">
        <v>2</v>
      </c>
      <c r="C10" s="2" t="s">
        <v>8</v>
      </c>
      <c r="D10" s="4">
        <v>1.04</v>
      </c>
      <c r="E10" s="4">
        <v>2.8</v>
      </c>
      <c r="F10" s="4">
        <v>1.1000000000000001</v>
      </c>
      <c r="G10" s="4">
        <v>2.64</v>
      </c>
      <c r="H10" s="5">
        <f t="shared" si="0"/>
        <v>1.9</v>
      </c>
      <c r="I10" s="15"/>
      <c r="J10" s="1"/>
      <c r="K10" s="1"/>
      <c r="L10" s="1"/>
      <c r="M10" s="1"/>
    </row>
    <row r="11" spans="1:13" x14ac:dyDescent="0.35">
      <c r="A11" s="1"/>
      <c r="B11" s="4">
        <v>3</v>
      </c>
      <c r="C11" s="2" t="s">
        <v>28</v>
      </c>
      <c r="D11" s="4">
        <v>0.8</v>
      </c>
      <c r="E11" s="4">
        <v>0.86</v>
      </c>
      <c r="F11" s="4">
        <v>1.2</v>
      </c>
      <c r="G11" s="4">
        <v>0.6</v>
      </c>
      <c r="H11" s="5">
        <f t="shared" si="0"/>
        <v>0.87</v>
      </c>
      <c r="I11" s="1"/>
      <c r="J11" s="1"/>
      <c r="K11" s="1"/>
      <c r="L11" s="1"/>
      <c r="M11" s="1"/>
    </row>
    <row r="12" spans="1:13" x14ac:dyDescent="0.35">
      <c r="A12" s="1"/>
      <c r="B12" s="4">
        <v>4</v>
      </c>
      <c r="C12" s="2" t="s">
        <v>25</v>
      </c>
      <c r="D12" s="4">
        <v>0.5</v>
      </c>
      <c r="E12" s="4">
        <v>0.8</v>
      </c>
      <c r="F12" s="4">
        <v>0.2</v>
      </c>
      <c r="G12" s="4">
        <v>0.4</v>
      </c>
      <c r="H12" s="5">
        <f t="shared" si="0"/>
        <v>0.48</v>
      </c>
      <c r="I12" s="1"/>
      <c r="J12" s="1"/>
      <c r="K12" s="1"/>
      <c r="L12" s="1"/>
      <c r="M12" s="1"/>
    </row>
    <row r="13" spans="1:13" x14ac:dyDescent="0.35">
      <c r="A13" s="1"/>
      <c r="B13" s="4">
        <v>5</v>
      </c>
      <c r="C13" s="2" t="s">
        <v>26</v>
      </c>
      <c r="D13" s="4">
        <v>0.02</v>
      </c>
      <c r="E13" s="4">
        <v>0.01</v>
      </c>
      <c r="F13" s="4">
        <v>0</v>
      </c>
      <c r="G13" s="4">
        <v>0.01</v>
      </c>
      <c r="H13" s="5">
        <f t="shared" si="0"/>
        <v>0.01</v>
      </c>
      <c r="I13" s="15"/>
      <c r="J13" s="1"/>
      <c r="K13" s="1"/>
      <c r="L13" s="1"/>
      <c r="M13" s="1"/>
    </row>
    <row r="14" spans="1:13" x14ac:dyDescent="0.35">
      <c r="A14" s="1"/>
      <c r="B14" s="4">
        <v>6</v>
      </c>
      <c r="C14" s="2" t="s">
        <v>9</v>
      </c>
      <c r="D14" s="4">
        <v>3.6</v>
      </c>
      <c r="E14" s="4">
        <v>6.6</v>
      </c>
      <c r="F14" s="4">
        <v>3.4</v>
      </c>
      <c r="G14" s="4">
        <v>7.2</v>
      </c>
      <c r="H14" s="5">
        <f t="shared" si="0"/>
        <v>5.2</v>
      </c>
      <c r="I14" s="15"/>
      <c r="J14" s="1"/>
      <c r="K14" s="1"/>
      <c r="L14" s="1"/>
      <c r="M14" s="1"/>
    </row>
    <row r="15" spans="1:13" x14ac:dyDescent="0.35">
      <c r="A15" s="1"/>
      <c r="B15" s="4">
        <v>7</v>
      </c>
      <c r="C15" s="2" t="s">
        <v>10</v>
      </c>
      <c r="D15" s="4">
        <v>10.1</v>
      </c>
      <c r="E15" s="4">
        <v>9.6</v>
      </c>
      <c r="F15" s="4">
        <v>7.2</v>
      </c>
      <c r="G15" s="4">
        <v>4.8</v>
      </c>
      <c r="H15" s="5">
        <f t="shared" si="0"/>
        <v>7.93</v>
      </c>
      <c r="I15" s="15"/>
      <c r="J15" s="1"/>
      <c r="K15" s="1"/>
      <c r="L15" s="1"/>
      <c r="M15" s="1"/>
    </row>
    <row r="16" spans="1:13" x14ac:dyDescent="0.35">
      <c r="A16" s="1"/>
      <c r="B16" s="4">
        <v>8</v>
      </c>
      <c r="C16" s="2" t="s">
        <v>11</v>
      </c>
      <c r="D16" s="4">
        <v>0.9</v>
      </c>
      <c r="E16" s="4">
        <v>3.2</v>
      </c>
      <c r="F16" s="4">
        <v>1.9</v>
      </c>
      <c r="G16" s="4">
        <v>2.2000000000000002</v>
      </c>
      <c r="H16" s="5">
        <f t="shared" si="0"/>
        <v>2.0499999999999998</v>
      </c>
      <c r="I16" s="15"/>
      <c r="J16" s="1"/>
      <c r="K16" s="1"/>
      <c r="L16" s="1"/>
      <c r="M16" s="1"/>
    </row>
    <row r="17" spans="1:13" x14ac:dyDescent="0.35">
      <c r="A17" s="1"/>
      <c r="B17" s="4">
        <v>9</v>
      </c>
      <c r="C17" s="2" t="s">
        <v>12</v>
      </c>
      <c r="D17" s="4">
        <v>2.1</v>
      </c>
      <c r="E17" s="4">
        <v>2.4</v>
      </c>
      <c r="F17" s="4">
        <v>2.8</v>
      </c>
      <c r="G17" s="4">
        <v>1.9</v>
      </c>
      <c r="H17" s="5">
        <f t="shared" si="0"/>
        <v>2.2999999999999998</v>
      </c>
      <c r="I17" s="15"/>
      <c r="J17" s="1"/>
      <c r="K17" s="1"/>
      <c r="L17" s="1"/>
      <c r="M17" s="1"/>
    </row>
    <row r="18" spans="1:13" x14ac:dyDescent="0.35">
      <c r="A18" s="1"/>
      <c r="B18" s="4">
        <v>10</v>
      </c>
      <c r="C18" s="2" t="s">
        <v>18</v>
      </c>
      <c r="D18" s="4">
        <v>1.1000000000000001</v>
      </c>
      <c r="E18" s="4">
        <v>1.8</v>
      </c>
      <c r="F18" s="4">
        <v>0.4</v>
      </c>
      <c r="G18" s="4">
        <v>0.8</v>
      </c>
      <c r="H18" s="7">
        <f t="shared" si="0"/>
        <v>1.03</v>
      </c>
      <c r="I18" s="15"/>
      <c r="J18" s="1"/>
      <c r="K18" s="1"/>
      <c r="L18" s="1"/>
      <c r="M18" s="1"/>
    </row>
    <row r="19" spans="1:13" x14ac:dyDescent="0.35">
      <c r="A19" s="1"/>
      <c r="B19" s="4">
        <v>11</v>
      </c>
      <c r="C19" s="2" t="s">
        <v>19</v>
      </c>
      <c r="D19" s="4">
        <v>8.1999999999999993</v>
      </c>
      <c r="E19" s="4">
        <v>3.1</v>
      </c>
      <c r="F19" s="4">
        <v>16.8</v>
      </c>
      <c r="G19" s="4">
        <v>12.4</v>
      </c>
      <c r="H19" s="5">
        <f t="shared" si="0"/>
        <v>10.130000000000001</v>
      </c>
      <c r="I19" s="15"/>
      <c r="J19" s="1"/>
      <c r="K19" s="1"/>
      <c r="L19" s="1"/>
      <c r="M19" s="1"/>
    </row>
    <row r="20" spans="1:13" x14ac:dyDescent="0.35">
      <c r="A20" s="1"/>
      <c r="B20" s="4">
        <v>12</v>
      </c>
      <c r="C20" s="2" t="s">
        <v>13</v>
      </c>
      <c r="D20" s="4">
        <v>34.9</v>
      </c>
      <c r="E20" s="4">
        <v>34.1</v>
      </c>
      <c r="F20" s="4">
        <v>36.6</v>
      </c>
      <c r="G20" s="4">
        <v>37.4</v>
      </c>
      <c r="H20" s="5">
        <f t="shared" si="0"/>
        <v>35.75</v>
      </c>
      <c r="I20" s="15"/>
      <c r="J20" s="1"/>
      <c r="K20" s="1"/>
      <c r="L20" s="1"/>
      <c r="M20" s="1"/>
    </row>
    <row r="21" spans="1:13" x14ac:dyDescent="0.35">
      <c r="A21" s="1"/>
      <c r="B21" s="4">
        <v>13</v>
      </c>
      <c r="C21" s="2" t="s">
        <v>14</v>
      </c>
      <c r="D21" s="4">
        <v>0.06</v>
      </c>
      <c r="E21" s="4">
        <v>0.08</v>
      </c>
      <c r="F21" s="4">
        <v>0.06</v>
      </c>
      <c r="G21" s="4">
        <v>0.03</v>
      </c>
      <c r="H21" s="5">
        <f t="shared" si="0"/>
        <v>0.06</v>
      </c>
      <c r="I21" s="1"/>
      <c r="J21" s="1"/>
      <c r="K21" s="1"/>
      <c r="L21" s="1"/>
      <c r="M21" s="1"/>
    </row>
    <row r="22" spans="1:13" x14ac:dyDescent="0.35">
      <c r="A22" s="1"/>
      <c r="B22" s="4">
        <v>14</v>
      </c>
      <c r="C22" s="2" t="s">
        <v>15</v>
      </c>
      <c r="D22" s="4">
        <v>0.2</v>
      </c>
      <c r="E22" s="4">
        <v>0.8</v>
      </c>
      <c r="F22" s="4">
        <v>1.1000000000000001</v>
      </c>
      <c r="G22" s="4">
        <v>0.4</v>
      </c>
      <c r="H22" s="5">
        <f t="shared" si="0"/>
        <v>0.63</v>
      </c>
      <c r="I22" s="1"/>
      <c r="J22" s="1"/>
      <c r="K22" s="1"/>
      <c r="L22" s="1"/>
      <c r="M22" s="1"/>
    </row>
    <row r="23" spans="1:13" x14ac:dyDescent="0.35">
      <c r="A23" s="1"/>
      <c r="B23" s="4">
        <v>15</v>
      </c>
      <c r="C23" s="2" t="s">
        <v>16</v>
      </c>
      <c r="D23" s="4">
        <v>14.54</v>
      </c>
      <c r="E23" s="4">
        <v>14.18</v>
      </c>
      <c r="F23" s="4">
        <v>18.600000000000001</v>
      </c>
      <c r="G23" s="4">
        <v>16.399999999999999</v>
      </c>
      <c r="H23" s="5">
        <f t="shared" si="0"/>
        <v>15.93</v>
      </c>
      <c r="I23" s="1"/>
      <c r="J23" s="1"/>
      <c r="K23" s="1"/>
      <c r="L23" s="1"/>
      <c r="M23" s="1"/>
    </row>
    <row r="24" spans="1:13" x14ac:dyDescent="0.35">
      <c r="A24" s="1"/>
      <c r="B24" s="4">
        <v>16</v>
      </c>
      <c r="C24" s="2" t="s">
        <v>17</v>
      </c>
      <c r="D24" s="4">
        <v>21.34</v>
      </c>
      <c r="E24" s="4">
        <v>18.07</v>
      </c>
      <c r="F24" s="4">
        <v>7.44</v>
      </c>
      <c r="G24" s="4">
        <v>9.02</v>
      </c>
      <c r="H24" s="5">
        <f t="shared" si="0"/>
        <v>13.97</v>
      </c>
      <c r="I24" s="1">
        <f>100-D8</f>
        <v>0</v>
      </c>
      <c r="J24" s="1">
        <f>100-E8</f>
        <v>0</v>
      </c>
      <c r="K24" s="1">
        <f>100-F8</f>
        <v>0</v>
      </c>
      <c r="L24" s="1">
        <f>100-G8</f>
        <v>0</v>
      </c>
      <c r="M24" s="1"/>
    </row>
    <row r="25" spans="1:1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</sheetData>
  <mergeCells count="4">
    <mergeCell ref="D6:H6"/>
    <mergeCell ref="C5:H5"/>
    <mergeCell ref="B3:H3"/>
    <mergeCell ref="B5:B8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6CBA-4D9D-4528-824E-B3243A209BC5}">
  <dimension ref="A1:M452"/>
  <sheetViews>
    <sheetView workbookViewId="0">
      <selection activeCell="L9" sqref="L9"/>
    </sheetView>
  </sheetViews>
  <sheetFormatPr defaultRowHeight="14.5" x14ac:dyDescent="0.35"/>
  <cols>
    <col min="1" max="1" width="2.81640625" customWidth="1"/>
    <col min="3" max="3" width="31.54296875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35">
      <c r="A3" s="1"/>
      <c r="B3" s="10" t="s">
        <v>20</v>
      </c>
      <c r="C3" s="10"/>
      <c r="D3" s="10"/>
      <c r="E3" s="10"/>
      <c r="F3" s="10"/>
      <c r="G3" s="10"/>
      <c r="H3" s="10"/>
      <c r="I3" s="1"/>
      <c r="J3" s="1"/>
      <c r="K3" s="1"/>
      <c r="L3" s="1"/>
      <c r="M3" s="1"/>
    </row>
    <row r="4" spans="1:13" x14ac:dyDescent="0.35">
      <c r="A4" s="1"/>
      <c r="B4" s="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35">
      <c r="A5" s="1"/>
      <c r="B5" s="11" t="s">
        <v>22</v>
      </c>
      <c r="C5" s="9" t="s">
        <v>6</v>
      </c>
      <c r="D5" s="9"/>
      <c r="E5" s="9"/>
      <c r="F5" s="9"/>
      <c r="G5" s="9"/>
      <c r="H5" s="9"/>
      <c r="I5" s="1"/>
      <c r="J5" s="1"/>
      <c r="K5" s="1"/>
      <c r="L5" s="1"/>
      <c r="M5" s="1"/>
    </row>
    <row r="6" spans="1:13" ht="34.5" customHeight="1" x14ac:dyDescent="0.35">
      <c r="A6" s="1"/>
      <c r="B6" s="12"/>
      <c r="C6" s="2" t="s">
        <v>5</v>
      </c>
      <c r="D6" s="14" t="s">
        <v>29</v>
      </c>
      <c r="E6" s="9"/>
      <c r="F6" s="9"/>
      <c r="G6" s="9"/>
      <c r="H6" s="9"/>
      <c r="I6" s="1"/>
      <c r="J6" s="1"/>
      <c r="K6" s="1"/>
      <c r="L6" s="1"/>
      <c r="M6" s="1"/>
    </row>
    <row r="7" spans="1:13" ht="42.5" x14ac:dyDescent="0.35">
      <c r="A7" s="1"/>
      <c r="B7" s="12"/>
      <c r="C7" s="2" t="s">
        <v>4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23</v>
      </c>
      <c r="I7" s="1"/>
      <c r="J7" s="1"/>
      <c r="K7" s="1"/>
      <c r="L7" s="1"/>
      <c r="M7" s="1"/>
    </row>
    <row r="8" spans="1:13" x14ac:dyDescent="0.35">
      <c r="A8" s="1"/>
      <c r="B8" s="13"/>
      <c r="C8" s="3" t="s">
        <v>24</v>
      </c>
      <c r="D8" s="6">
        <f>SUM(D9:D24)</f>
        <v>100</v>
      </c>
      <c r="E8" s="6">
        <f>SUM(E9:E24)</f>
        <v>100</v>
      </c>
      <c r="F8" s="6">
        <f>SUM(F9:F24)</f>
        <v>100.00000000000001</v>
      </c>
      <c r="G8" s="6">
        <f>SUM(G9:G24)</f>
        <v>100.00000000000001</v>
      </c>
      <c r="H8" s="6">
        <f>SUM(H9:H24)</f>
        <v>100.02</v>
      </c>
      <c r="I8" s="1"/>
      <c r="J8" s="1"/>
      <c r="K8" s="1"/>
      <c r="L8" s="1"/>
      <c r="M8" s="1"/>
    </row>
    <row r="9" spans="1:13" x14ac:dyDescent="0.35">
      <c r="A9" s="1"/>
      <c r="B9" s="4">
        <v>1</v>
      </c>
      <c r="C9" s="2" t="s">
        <v>7</v>
      </c>
      <c r="D9" s="4">
        <v>0.8</v>
      </c>
      <c r="E9" s="4">
        <v>1.6</v>
      </c>
      <c r="F9" s="4">
        <v>0.6</v>
      </c>
      <c r="G9" s="4">
        <v>1.2</v>
      </c>
      <c r="H9" s="5">
        <f t="shared" ref="H9:H24" si="0">ROUND((D9+E9+F9+G9)/4,2)</f>
        <v>1.05</v>
      </c>
      <c r="I9" s="1"/>
      <c r="J9" s="1"/>
      <c r="K9" s="1"/>
      <c r="L9" s="1"/>
      <c r="M9" s="1"/>
    </row>
    <row r="10" spans="1:13" x14ac:dyDescent="0.35">
      <c r="A10" s="1"/>
      <c r="B10" s="4">
        <v>2</v>
      </c>
      <c r="C10" s="2" t="s">
        <v>8</v>
      </c>
      <c r="D10" s="4">
        <v>1.04</v>
      </c>
      <c r="E10" s="4">
        <v>2.8</v>
      </c>
      <c r="F10" s="4">
        <v>1.1000000000000001</v>
      </c>
      <c r="G10" s="4">
        <v>2.64</v>
      </c>
      <c r="H10" s="5">
        <f t="shared" si="0"/>
        <v>1.9</v>
      </c>
      <c r="I10" s="8"/>
      <c r="J10" s="1"/>
      <c r="K10" s="1"/>
      <c r="L10" s="1"/>
      <c r="M10" s="1"/>
    </row>
    <row r="11" spans="1:13" x14ac:dyDescent="0.35">
      <c r="A11" s="1"/>
      <c r="B11" s="4">
        <v>3</v>
      </c>
      <c r="C11" s="2" t="s">
        <v>28</v>
      </c>
      <c r="D11" s="4">
        <v>0.9</v>
      </c>
      <c r="E11" s="4">
        <v>0.5</v>
      </c>
      <c r="F11" s="4">
        <v>0.4</v>
      </c>
      <c r="G11" s="4">
        <v>0.6</v>
      </c>
      <c r="H11" s="5">
        <f t="shared" si="0"/>
        <v>0.6</v>
      </c>
      <c r="I11" s="8"/>
      <c r="J11" s="1"/>
      <c r="K11" s="1"/>
      <c r="L11" s="1"/>
      <c r="M11" s="1"/>
    </row>
    <row r="12" spans="1:13" x14ac:dyDescent="0.35">
      <c r="A12" s="1"/>
      <c r="B12" s="4">
        <v>4</v>
      </c>
      <c r="C12" s="2" t="s">
        <v>25</v>
      </c>
      <c r="D12" s="4">
        <v>0.5</v>
      </c>
      <c r="E12" s="4">
        <v>0.8</v>
      </c>
      <c r="F12" s="4">
        <v>0.2</v>
      </c>
      <c r="G12" s="4">
        <v>0.4</v>
      </c>
      <c r="H12" s="5">
        <f t="shared" si="0"/>
        <v>0.48</v>
      </c>
      <c r="I12" s="8"/>
      <c r="J12" s="1"/>
      <c r="K12" s="1"/>
      <c r="L12" s="1"/>
      <c r="M12" s="1"/>
    </row>
    <row r="13" spans="1:13" x14ac:dyDescent="0.35">
      <c r="A13" s="1"/>
      <c r="B13" s="4">
        <v>5</v>
      </c>
      <c r="C13" s="2" t="s">
        <v>26</v>
      </c>
      <c r="D13" s="4">
        <v>0</v>
      </c>
      <c r="E13" s="4">
        <v>0</v>
      </c>
      <c r="F13" s="4">
        <v>0</v>
      </c>
      <c r="G13" s="4">
        <v>0.01</v>
      </c>
      <c r="H13" s="5">
        <f t="shared" si="0"/>
        <v>0</v>
      </c>
      <c r="I13" s="8"/>
      <c r="J13" s="1"/>
      <c r="K13" s="1"/>
      <c r="L13" s="1"/>
      <c r="M13" s="1"/>
    </row>
    <row r="14" spans="1:13" x14ac:dyDescent="0.35">
      <c r="A14" s="1"/>
      <c r="B14" s="4">
        <v>6</v>
      </c>
      <c r="C14" s="2" t="s">
        <v>9</v>
      </c>
      <c r="D14" s="4">
        <v>0.4</v>
      </c>
      <c r="E14" s="4">
        <v>1.8</v>
      </c>
      <c r="F14" s="4">
        <v>1.2</v>
      </c>
      <c r="G14" s="4">
        <v>0.8</v>
      </c>
      <c r="H14" s="5">
        <f t="shared" si="0"/>
        <v>1.05</v>
      </c>
      <c r="I14" s="8"/>
      <c r="J14" s="1"/>
      <c r="K14" s="1"/>
      <c r="L14" s="1"/>
      <c r="M14" s="1"/>
    </row>
    <row r="15" spans="1:13" x14ac:dyDescent="0.35">
      <c r="A15" s="1"/>
      <c r="B15" s="4">
        <v>7</v>
      </c>
      <c r="C15" s="2" t="s">
        <v>10</v>
      </c>
      <c r="D15" s="4">
        <v>8.4</v>
      </c>
      <c r="E15" s="4">
        <v>9</v>
      </c>
      <c r="F15" s="4">
        <v>6</v>
      </c>
      <c r="G15" s="4">
        <v>2.4</v>
      </c>
      <c r="H15" s="5">
        <f t="shared" si="0"/>
        <v>6.45</v>
      </c>
      <c r="I15" s="8">
        <v>7.93</v>
      </c>
      <c r="J15" s="1"/>
      <c r="K15" s="1"/>
      <c r="L15" s="1"/>
      <c r="M15" s="1"/>
    </row>
    <row r="16" spans="1:13" x14ac:dyDescent="0.35">
      <c r="A16" s="1"/>
      <c r="B16" s="4">
        <v>8</v>
      </c>
      <c r="C16" s="2" t="s">
        <v>11</v>
      </c>
      <c r="D16" s="4">
        <v>0.2</v>
      </c>
      <c r="E16" s="4">
        <v>2.8</v>
      </c>
      <c r="F16" s="4">
        <v>1.1000000000000001</v>
      </c>
      <c r="G16" s="4">
        <v>0.4</v>
      </c>
      <c r="H16" s="5">
        <f t="shared" si="0"/>
        <v>1.1299999999999999</v>
      </c>
      <c r="I16" s="8"/>
      <c r="J16" s="1"/>
      <c r="K16" s="1"/>
      <c r="L16" s="1"/>
      <c r="M16" s="1"/>
    </row>
    <row r="17" spans="1:13" x14ac:dyDescent="0.35">
      <c r="A17" s="1"/>
      <c r="B17" s="4">
        <v>9</v>
      </c>
      <c r="C17" s="2" t="s">
        <v>12</v>
      </c>
      <c r="D17" s="4">
        <v>1.9</v>
      </c>
      <c r="E17" s="4">
        <v>2.6</v>
      </c>
      <c r="F17" s="4">
        <v>2.2000000000000002</v>
      </c>
      <c r="G17" s="4">
        <v>0.9</v>
      </c>
      <c r="H17" s="5">
        <f t="shared" si="0"/>
        <v>1.9</v>
      </c>
      <c r="I17" s="8"/>
      <c r="J17" s="1"/>
      <c r="K17" s="1"/>
      <c r="L17" s="1"/>
      <c r="M17" s="1"/>
    </row>
    <row r="18" spans="1:13" x14ac:dyDescent="0.35">
      <c r="A18" s="1"/>
      <c r="B18" s="4">
        <v>10</v>
      </c>
      <c r="C18" s="2" t="s">
        <v>18</v>
      </c>
      <c r="D18" s="4">
        <v>0.8</v>
      </c>
      <c r="E18" s="4">
        <v>1.6</v>
      </c>
      <c r="F18" s="4">
        <v>1.9</v>
      </c>
      <c r="G18" s="4">
        <v>1.4</v>
      </c>
      <c r="H18" s="7">
        <f t="shared" si="0"/>
        <v>1.43</v>
      </c>
      <c r="I18" s="8"/>
      <c r="J18" s="1"/>
      <c r="K18" s="1"/>
      <c r="L18" s="1"/>
      <c r="M18" s="1"/>
    </row>
    <row r="19" spans="1:13" x14ac:dyDescent="0.35">
      <c r="A19" s="1"/>
      <c r="B19" s="4">
        <v>11</v>
      </c>
      <c r="C19" s="2" t="s">
        <v>19</v>
      </c>
      <c r="D19" s="4">
        <v>12.3</v>
      </c>
      <c r="E19" s="4">
        <v>12.6</v>
      </c>
      <c r="F19" s="4">
        <v>16.100000000000001</v>
      </c>
      <c r="G19" s="4">
        <v>14.6</v>
      </c>
      <c r="H19" s="5">
        <f t="shared" si="0"/>
        <v>13.9</v>
      </c>
      <c r="I19" s="8"/>
      <c r="J19" s="1"/>
      <c r="K19" s="1"/>
      <c r="L19" s="1"/>
      <c r="M19" s="1"/>
    </row>
    <row r="20" spans="1:13" x14ac:dyDescent="0.35">
      <c r="A20" s="1"/>
      <c r="B20" s="4">
        <v>12</v>
      </c>
      <c r="C20" s="2" t="s">
        <v>13</v>
      </c>
      <c r="D20" s="4">
        <v>4.4000000000000004</v>
      </c>
      <c r="E20" s="4">
        <v>6.1</v>
      </c>
      <c r="F20" s="4">
        <v>46.1</v>
      </c>
      <c r="G20" s="4">
        <v>49</v>
      </c>
      <c r="H20" s="5">
        <f t="shared" si="0"/>
        <v>26.4</v>
      </c>
      <c r="I20" s="1"/>
      <c r="J20" s="1"/>
      <c r="K20" s="1"/>
      <c r="L20" s="1"/>
      <c r="M20" s="1"/>
    </row>
    <row r="21" spans="1:13" x14ac:dyDescent="0.35">
      <c r="A21" s="1"/>
      <c r="B21" s="4">
        <v>13</v>
      </c>
      <c r="C21" s="2" t="s">
        <v>14</v>
      </c>
      <c r="D21" s="4">
        <v>0.01</v>
      </c>
      <c r="E21" s="4">
        <v>0</v>
      </c>
      <c r="F21" s="4">
        <v>0</v>
      </c>
      <c r="G21" s="4">
        <v>0.01</v>
      </c>
      <c r="H21" s="5">
        <f t="shared" si="0"/>
        <v>0.01</v>
      </c>
      <c r="I21" s="1"/>
      <c r="J21" s="1"/>
      <c r="K21" s="1"/>
      <c r="L21" s="1"/>
      <c r="M21" s="1"/>
    </row>
    <row r="22" spans="1:13" x14ac:dyDescent="0.35">
      <c r="A22" s="1"/>
      <c r="B22" s="4">
        <v>14</v>
      </c>
      <c r="C22" s="2" t="s">
        <v>15</v>
      </c>
      <c r="D22" s="4">
        <v>0</v>
      </c>
      <c r="E22" s="4">
        <v>0.4</v>
      </c>
      <c r="F22" s="4">
        <v>0.2</v>
      </c>
      <c r="G22" s="4">
        <v>0</v>
      </c>
      <c r="H22" s="5">
        <f t="shared" si="0"/>
        <v>0.15</v>
      </c>
      <c r="I22" s="1"/>
      <c r="J22" s="1"/>
      <c r="K22" s="1"/>
      <c r="L22" s="1"/>
      <c r="M22" s="1"/>
    </row>
    <row r="23" spans="1:13" x14ac:dyDescent="0.35">
      <c r="A23" s="1"/>
      <c r="B23" s="4">
        <v>15</v>
      </c>
      <c r="C23" s="2" t="s">
        <v>16</v>
      </c>
      <c r="D23" s="4">
        <v>43.3</v>
      </c>
      <c r="E23" s="4">
        <v>39.4</v>
      </c>
      <c r="F23" s="4">
        <v>18.5</v>
      </c>
      <c r="G23" s="4">
        <v>24.6</v>
      </c>
      <c r="H23" s="5">
        <f t="shared" si="0"/>
        <v>31.45</v>
      </c>
      <c r="I23" s="1"/>
      <c r="J23" s="1"/>
      <c r="K23" s="1"/>
      <c r="L23" s="1"/>
      <c r="M23" s="1"/>
    </row>
    <row r="24" spans="1:13" x14ac:dyDescent="0.35">
      <c r="A24" s="1"/>
      <c r="B24" s="4">
        <v>16</v>
      </c>
      <c r="C24" s="2" t="s">
        <v>17</v>
      </c>
      <c r="D24" s="4">
        <v>25.05</v>
      </c>
      <c r="E24" s="4">
        <v>18</v>
      </c>
      <c r="F24" s="4">
        <v>4.4000000000000004</v>
      </c>
      <c r="G24" s="4">
        <v>1.04</v>
      </c>
      <c r="H24" s="5">
        <f t="shared" si="0"/>
        <v>12.12</v>
      </c>
      <c r="I24" s="1">
        <f>100-D8</f>
        <v>0</v>
      </c>
      <c r="J24" s="1">
        <f>100-E8</f>
        <v>0</v>
      </c>
      <c r="K24" s="1">
        <f>100-F8</f>
        <v>0</v>
      </c>
      <c r="L24" s="1">
        <f>100-G8</f>
        <v>0</v>
      </c>
      <c r="M24" s="1"/>
    </row>
    <row r="25" spans="1:1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</sheetData>
  <mergeCells count="4">
    <mergeCell ref="B3:H3"/>
    <mergeCell ref="B5:B8"/>
    <mergeCell ref="C5:H5"/>
    <mergeCell ref="D6:H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GKX</dc:creator>
  <cp:lastModifiedBy>Смолко Татьяна Михайловна</cp:lastModifiedBy>
  <cp:lastPrinted>2024-05-30T12:28:44Z</cp:lastPrinted>
  <dcterms:created xsi:type="dcterms:W3CDTF">2024-05-30T09:22:59Z</dcterms:created>
  <dcterms:modified xsi:type="dcterms:W3CDTF">2024-05-30T13:50:52Z</dcterms:modified>
</cp:coreProperties>
</file>