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925" yWindow="2925" windowWidth="18855" windowHeight="98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Лист1!$1:$3</definedName>
    <definedName name="_xlnm.Print_Area" localSheetId="0">Лист1!$A$1:$R$27</definedName>
  </definedNames>
  <calcPr calcId="145621"/>
</workbook>
</file>

<file path=xl/calcChain.xml><?xml version="1.0" encoding="utf-8"?>
<calcChain xmlns="http://schemas.openxmlformats.org/spreadsheetml/2006/main">
  <c r="C26" i="1" l="1"/>
  <c r="J26" i="1" l="1"/>
  <c r="F26" i="1"/>
</calcChain>
</file>

<file path=xl/sharedStrings.xml><?xml version="1.0" encoding="utf-8"?>
<sst xmlns="http://schemas.openxmlformats.org/spreadsheetml/2006/main" count="206" uniqueCount="97">
  <si>
    <t>Адрес</t>
  </si>
  <si>
    <t>Сумма, руб</t>
  </si>
  <si>
    <t>Ремонт кровель</t>
  </si>
  <si>
    <t>Ремонт стыков</t>
  </si>
  <si>
    <t>текущий</t>
  </si>
  <si>
    <t>Ремонт пешеходных связей</t>
  </si>
  <si>
    <t>Ремонт проездов придомовых территорий</t>
  </si>
  <si>
    <t>Ремонт улично-дорожной сети</t>
  </si>
  <si>
    <t>Спортивная площадка,
ед</t>
  </si>
  <si>
    <t>Объем, 
кв. м</t>
  </si>
  <si>
    <t>Объем,
кв. м</t>
  </si>
  <si>
    <t>Срок выполнения работ</t>
  </si>
  <si>
    <t>Ответственные должностные лица</t>
  </si>
  <si>
    <t>Срок выполнения работ *</t>
  </si>
  <si>
    <r>
      <t>Спортивная</t>
    </r>
    <r>
      <rPr>
        <sz val="4"/>
        <color theme="1"/>
        <rFont val="Lucida Sans Unicode"/>
        <family val="2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площадка, ед.</t>
    </r>
  </si>
  <si>
    <r>
      <t>Детская</t>
    </r>
    <r>
      <rPr>
        <sz val="4"/>
        <color theme="1"/>
        <rFont val="Lucida Sans Unicode"/>
        <family val="2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игровая</t>
    </r>
  </si>
  <si>
    <r>
      <t>площадка,</t>
    </r>
    <r>
      <rPr>
        <sz val="4"/>
        <color theme="1"/>
        <rFont val="Lucida Sans Unicode"/>
        <family val="2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 xml:space="preserve"> сумма</t>
    </r>
  </si>
  <si>
    <t>Потребность, кв. м</t>
  </si>
  <si>
    <t>доп. финансирование</t>
  </si>
  <si>
    <t>трансферты</t>
  </si>
  <si>
    <t xml:space="preserve">Объем, </t>
  </si>
  <si>
    <t>кв м</t>
  </si>
  <si>
    <t>Сумма, руб.</t>
  </si>
  <si>
    <t>кв. м</t>
  </si>
  <si>
    <t>кв.</t>
  </si>
  <si>
    <t>Объем, м</t>
  </si>
  <si>
    <t>Краснопольский район</t>
  </si>
  <si>
    <t>г п Краснополье, 3-й пер Гагарина, 3</t>
  </si>
  <si>
    <t>г п Краснополье, пер Ленинской, 6</t>
  </si>
  <si>
    <t>гп Краснополье, ул Антонова, 22</t>
  </si>
  <si>
    <t>г.п Краснополье, ул Антонова, 32</t>
  </si>
  <si>
    <t>г п Краснополье. ул Ваксмана, 8</t>
  </si>
  <si>
    <t>гп Краснополье, ул Горького. 14</t>
  </si>
  <si>
    <t>г.п Краснополье. ул Калинина, 58</t>
  </si>
  <si>
    <t>гп Краснополье, ул Курако. 48</t>
  </si>
  <si>
    <t>г п Краснополье. ул Курако. 6</t>
  </si>
  <si>
    <t>г.п. Краснополье, ул Курако, 8</t>
  </si>
  <si>
    <t>г п Краснополье. ул Ленинская. 49</t>
  </si>
  <si>
    <t>г п Краснополье. ул Ленинская. 5</t>
  </si>
  <si>
    <t>г п Краснополье, ул Ленинская, 51</t>
  </si>
  <si>
    <t>г п Краснополье, ул Ленинская, 51а</t>
  </si>
  <si>
    <t>г п Краснополье. ул Ленинская, 53</t>
  </si>
  <si>
    <t>удовл</t>
  </si>
  <si>
    <t>фасад утеплен</t>
  </si>
  <si>
    <t>г п Краснополье. ул Ленинская, 55</t>
  </si>
  <si>
    <t>г п Краснополье. ул Ленинская. 55а</t>
  </si>
  <si>
    <t>г п Краснополье. ул Ленинская, 57</t>
  </si>
  <si>
    <t>г.п Краснополье, ул Ленинская. 61</t>
  </si>
  <si>
    <t>г п Краснополье. ул Ленинская. 65</t>
  </si>
  <si>
    <t>г п Краснополье, ул Ленинская, 69</t>
  </si>
  <si>
    <t>г п Краснополье. ул Ленинская. 69а</t>
  </si>
  <si>
    <t>г п Краснополье. ул Ленинская, 74</t>
  </si>
  <si>
    <t>г п Краснополье. ул Машерова. 1</t>
  </si>
  <si>
    <t>нет дорожек</t>
  </si>
  <si>
    <t>I и Краснополье, ул Машерова. 10</t>
  </si>
  <si>
    <t>I п Краснополье, ул Машерова. 11</t>
  </si>
  <si>
    <t>г п Краснополье, ул. Машерова. 2</t>
  </si>
  <si>
    <t>г п Краснополье, ул Машерова. 3</t>
  </si>
  <si>
    <t>г п Краснополье, ул Машерова, 5</t>
  </si>
  <si>
    <t>г н Краснополье. ул Машерова. 6</t>
  </si>
  <si>
    <t>1 п Краснополье, ул Машерова. 7</t>
  </si>
  <si>
    <t>г п Краснополье. ул Машерова. 8</t>
  </si>
  <si>
    <t>гп Краснополье. ул Советская. 9</t>
  </si>
  <si>
    <t>г п Краснополье. ул Тимирязева. 26</t>
  </si>
  <si>
    <t>г п Краснополье. ул Тимирязева, 34</t>
  </si>
  <si>
    <t>гп Краснополье, ул Тимирязева, 36</t>
  </si>
  <si>
    <t>гп Краснополье. ул Чериковское шоссе. 11</t>
  </si>
  <si>
    <t>гп Краснополье. ул Чериковское шоссе. 9</t>
  </si>
  <si>
    <t>ИТОГО</t>
  </si>
  <si>
    <t>гп Краснополье, ул. Машерова, 2</t>
  </si>
  <si>
    <t>гп Краснополье, пер. Ленинский, 6</t>
  </si>
  <si>
    <t>гп Краснополье, ул. Антонова, 22</t>
  </si>
  <si>
    <t>гп Краснополье, ул. Курако, 48</t>
  </si>
  <si>
    <t>гп Краснополье, ул. Курако, 6</t>
  </si>
  <si>
    <t>гп Краснополье, ул. Курако, 8</t>
  </si>
  <si>
    <t>гп Краснополье, ул. Ленинская, 49</t>
  </si>
  <si>
    <t>гп Краснополье, ул. Ленинская, 51</t>
  </si>
  <si>
    <t>гп Краснополье, ул. Ленинская, 53</t>
  </si>
  <si>
    <t>гп Краснополье, ул. Ленинская, 55</t>
  </si>
  <si>
    <t>гп Краснополье, ул. Ленинская, 55а</t>
  </si>
  <si>
    <t>гп Краснополье, ул. Ленинская, 61</t>
  </si>
  <si>
    <t>гп Краснополье, ул. Ленинская, 65</t>
  </si>
  <si>
    <t>гп Краснополье, ул. Ленинская, 69</t>
  </si>
  <si>
    <t>гп Краснополье, ул. Ленинская, 74</t>
  </si>
  <si>
    <t>гп Краснополье, ул. Машерова, 1</t>
  </si>
  <si>
    <t>гп Краснополье, ул. Машерова, 3</t>
  </si>
  <si>
    <t>гп Краснополье, ул. Машерова, 5</t>
  </si>
  <si>
    <t>гп Краснополье, ул. Машерова, 6</t>
  </si>
  <si>
    <t>гп Краснополье, ул. Советская, 9</t>
  </si>
  <si>
    <t>гп Краснополье, ул. Тимирязева, 26</t>
  </si>
  <si>
    <t>Детская игровая площадка,
 сумма, руб.</t>
  </si>
  <si>
    <t>Итого</t>
  </si>
  <si>
    <t>май-сентябрь 2024 г.</t>
  </si>
  <si>
    <t xml:space="preserve">Самосуев В.Н, Привалов В.С.  </t>
  </si>
  <si>
    <t>г.п Краснополье, пер. Гагарина 3-й, 3</t>
  </si>
  <si>
    <t>гп Краснополье, ул. Курако, 47</t>
  </si>
  <si>
    <t xml:space="preserve">Самосуев В.Н, Привалов В.С.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</si>
</sst>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4"/>
      <color theme="1"/>
      <name val="Lucida Sans Unicode"/>
      <family val="2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0" fillId="0" borderId="1" xfId="0" applyFont="1" applyBorder="1"/>
    <xf numFmtId="0" fontId="12" fillId="2" borderId="1" xfId="0" applyFont="1" applyFill="1" applyBorder="1" applyAlignment="1">
      <alignment vertical="center" wrapText="1"/>
    </xf>
    <xf numFmtId="0" fontId="13" fillId="0" borderId="1" xfId="0" applyFont="1" applyBorder="1"/>
    <xf numFmtId="0" fontId="3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view="pageBreakPreview" zoomScale="70" zoomScaleNormal="70" zoomScaleSheetLayoutView="70" workbookViewId="0">
      <pane xSplit="1" ySplit="3" topLeftCell="C13" activePane="bottomRight" state="frozen"/>
      <selection pane="topRight" activeCell="B1" sqref="B1"/>
      <selection pane="bottomLeft" activeCell="A4" sqref="A4"/>
      <selection pane="bottomRight" activeCell="G14" sqref="G14"/>
    </sheetView>
  </sheetViews>
  <sheetFormatPr defaultRowHeight="15.75" x14ac:dyDescent="0.25"/>
  <cols>
    <col min="1" max="1" width="39.7109375" style="2" customWidth="1"/>
    <col min="2" max="2" width="13" style="9" customWidth="1"/>
    <col min="3" max="3" width="13.85546875" style="9" customWidth="1"/>
    <col min="4" max="5" width="15.7109375" style="9" hidden="1" customWidth="1"/>
    <col min="6" max="6" width="14.7109375" style="9" customWidth="1"/>
    <col min="7" max="7" width="18.7109375" style="9" customWidth="1"/>
    <col min="8" max="8" width="27.140625" style="9" customWidth="1"/>
    <col min="9" max="9" width="13.85546875" style="9" hidden="1" customWidth="1"/>
    <col min="10" max="10" width="13.85546875" style="9" customWidth="1"/>
    <col min="11" max="11" width="18.85546875" style="9" bestFit="1" customWidth="1"/>
    <col min="12" max="12" width="24" style="9" customWidth="1"/>
    <col min="13" max="13" width="10.28515625" style="9" customWidth="1"/>
    <col min="14" max="14" width="14.42578125" style="9" customWidth="1"/>
    <col min="15" max="15" width="17.42578125" style="9" customWidth="1"/>
    <col min="16" max="16" width="10.42578125" style="9" customWidth="1"/>
    <col min="17" max="17" width="16" style="9" customWidth="1"/>
    <col min="18" max="18" width="17.5703125" customWidth="1"/>
    <col min="19" max="27" width="9.140625" customWidth="1"/>
  </cols>
  <sheetData>
    <row r="1" spans="1:18" ht="31.7" customHeight="1" x14ac:dyDescent="0.25">
      <c r="A1" s="54" t="s">
        <v>0</v>
      </c>
      <c r="B1" s="52" t="s">
        <v>8</v>
      </c>
      <c r="C1" s="52" t="s">
        <v>90</v>
      </c>
      <c r="D1" s="52" t="s">
        <v>7</v>
      </c>
      <c r="E1" s="52"/>
      <c r="F1" s="52" t="s">
        <v>6</v>
      </c>
      <c r="G1" s="52"/>
      <c r="H1" s="52"/>
      <c r="I1" s="52"/>
      <c r="J1" s="55" t="s">
        <v>5</v>
      </c>
      <c r="K1" s="56"/>
      <c r="L1" s="57"/>
      <c r="M1" s="52" t="s">
        <v>2</v>
      </c>
      <c r="N1" s="52"/>
      <c r="O1" s="52"/>
      <c r="P1" s="52" t="s">
        <v>3</v>
      </c>
      <c r="Q1" s="52"/>
      <c r="R1" s="52"/>
    </row>
    <row r="2" spans="1:18" ht="47.25" x14ac:dyDescent="0.25">
      <c r="A2" s="54"/>
      <c r="B2" s="52"/>
      <c r="C2" s="52"/>
      <c r="D2" s="52"/>
      <c r="E2" s="52"/>
      <c r="F2" s="45" t="s">
        <v>9</v>
      </c>
      <c r="G2" s="8" t="s">
        <v>13</v>
      </c>
      <c r="H2" s="8" t="s">
        <v>12</v>
      </c>
      <c r="I2" s="35" t="s">
        <v>4</v>
      </c>
      <c r="J2" s="45" t="s">
        <v>9</v>
      </c>
      <c r="K2" s="8" t="s">
        <v>11</v>
      </c>
      <c r="L2" s="8" t="s">
        <v>12</v>
      </c>
      <c r="M2" s="8" t="s">
        <v>9</v>
      </c>
      <c r="N2" s="8" t="s">
        <v>11</v>
      </c>
      <c r="O2" s="8" t="s">
        <v>12</v>
      </c>
      <c r="P2" s="8" t="s">
        <v>9</v>
      </c>
      <c r="Q2" s="8" t="s">
        <v>11</v>
      </c>
      <c r="R2" s="8" t="s">
        <v>12</v>
      </c>
    </row>
    <row r="3" spans="1:18" ht="31.5" x14ac:dyDescent="0.25">
      <c r="A3" s="39" t="s">
        <v>94</v>
      </c>
      <c r="B3" s="12"/>
      <c r="C3" s="12"/>
      <c r="D3" s="35"/>
      <c r="E3" s="38"/>
      <c r="F3" s="46">
        <v>235</v>
      </c>
      <c r="G3" s="37" t="s">
        <v>92</v>
      </c>
      <c r="H3" s="11" t="s">
        <v>93</v>
      </c>
      <c r="I3" s="38" t="s">
        <v>10</v>
      </c>
      <c r="J3" s="46">
        <v>64</v>
      </c>
      <c r="K3" s="35" t="s">
        <v>92</v>
      </c>
      <c r="L3" s="31" t="s">
        <v>93</v>
      </c>
      <c r="M3" s="35"/>
      <c r="N3" s="35"/>
      <c r="O3" s="35"/>
      <c r="P3" s="35"/>
      <c r="Q3" s="35"/>
      <c r="R3" s="40"/>
    </row>
    <row r="4" spans="1:18" ht="31.5" x14ac:dyDescent="0.25">
      <c r="A4" s="39" t="s">
        <v>70</v>
      </c>
      <c r="B4" s="11"/>
      <c r="C4" s="11"/>
      <c r="D4" s="11"/>
      <c r="E4" s="43"/>
      <c r="F4" s="47"/>
      <c r="G4" s="37"/>
      <c r="H4" s="11"/>
      <c r="I4" s="43"/>
      <c r="J4" s="47"/>
      <c r="K4" s="35"/>
      <c r="L4" s="11"/>
      <c r="M4" s="37">
        <v>80</v>
      </c>
      <c r="N4" s="37" t="s">
        <v>92</v>
      </c>
      <c r="O4" s="11" t="s">
        <v>93</v>
      </c>
      <c r="P4" s="11"/>
      <c r="Q4" s="11"/>
      <c r="R4" s="40"/>
    </row>
    <row r="5" spans="1:18" ht="31.5" x14ac:dyDescent="0.25">
      <c r="A5" s="39" t="s">
        <v>71</v>
      </c>
      <c r="B5" s="11"/>
      <c r="C5" s="11"/>
      <c r="D5" s="11"/>
      <c r="E5" s="43"/>
      <c r="F5" s="34">
        <v>345</v>
      </c>
      <c r="G5" s="37" t="s">
        <v>92</v>
      </c>
      <c r="H5" s="11" t="s">
        <v>93</v>
      </c>
      <c r="I5" s="43"/>
      <c r="J5" s="46">
        <v>73</v>
      </c>
      <c r="K5" s="35" t="s">
        <v>92</v>
      </c>
      <c r="L5" s="11" t="s">
        <v>93</v>
      </c>
      <c r="M5" s="11"/>
      <c r="N5" s="11"/>
      <c r="O5" s="11"/>
      <c r="P5" s="11"/>
      <c r="Q5" s="11"/>
      <c r="R5" s="40"/>
    </row>
    <row r="6" spans="1:18" ht="31.5" x14ac:dyDescent="0.25">
      <c r="A6" s="41" t="s">
        <v>72</v>
      </c>
      <c r="B6" s="36"/>
      <c r="C6" s="36"/>
      <c r="D6" s="36"/>
      <c r="E6" s="44"/>
      <c r="F6" s="34">
        <v>900</v>
      </c>
      <c r="G6" s="37" t="s">
        <v>92</v>
      </c>
      <c r="H6" s="11" t="s">
        <v>93</v>
      </c>
      <c r="I6" s="44"/>
      <c r="J6" s="34"/>
      <c r="K6" s="35"/>
      <c r="L6" s="11"/>
      <c r="M6" s="36">
        <v>60</v>
      </c>
      <c r="N6" s="37" t="s">
        <v>92</v>
      </c>
      <c r="O6" s="11" t="s">
        <v>93</v>
      </c>
      <c r="P6" s="36"/>
      <c r="Q6" s="36"/>
      <c r="R6" s="40"/>
    </row>
    <row r="7" spans="1:18" ht="31.5" x14ac:dyDescent="0.25">
      <c r="A7" s="41" t="s">
        <v>95</v>
      </c>
      <c r="B7" s="36"/>
      <c r="C7" s="36"/>
      <c r="D7" s="36"/>
      <c r="E7" s="44"/>
      <c r="F7" s="34">
        <v>390</v>
      </c>
      <c r="G7" s="37" t="s">
        <v>92</v>
      </c>
      <c r="H7" s="11" t="s">
        <v>93</v>
      </c>
      <c r="I7" s="44"/>
      <c r="J7" s="34">
        <v>90</v>
      </c>
      <c r="K7" s="35" t="s">
        <v>92</v>
      </c>
      <c r="L7" s="11" t="s">
        <v>93</v>
      </c>
      <c r="M7" s="36"/>
      <c r="N7" s="36"/>
      <c r="O7" s="36"/>
      <c r="P7" s="36"/>
      <c r="Q7" s="36"/>
      <c r="R7" s="40"/>
    </row>
    <row r="8" spans="1:18" ht="31.5" x14ac:dyDescent="0.25">
      <c r="A8" s="39" t="s">
        <v>73</v>
      </c>
      <c r="B8" s="36"/>
      <c r="C8" s="36"/>
      <c r="D8" s="36"/>
      <c r="E8" s="44"/>
      <c r="F8" s="46">
        <v>300</v>
      </c>
      <c r="G8" s="37" t="s">
        <v>92</v>
      </c>
      <c r="H8" s="11" t="s">
        <v>93</v>
      </c>
      <c r="I8" s="44"/>
      <c r="J8" s="46">
        <v>96</v>
      </c>
      <c r="K8" s="35" t="s">
        <v>92</v>
      </c>
      <c r="L8" s="11" t="s">
        <v>93</v>
      </c>
      <c r="M8" s="36"/>
      <c r="N8" s="36"/>
      <c r="O8" s="36"/>
      <c r="P8" s="36"/>
      <c r="Q8" s="36"/>
      <c r="R8" s="40"/>
    </row>
    <row r="9" spans="1:18" ht="31.5" x14ac:dyDescent="0.25">
      <c r="A9" s="39" t="s">
        <v>74</v>
      </c>
      <c r="B9" s="36"/>
      <c r="C9" s="36"/>
      <c r="D9" s="36"/>
      <c r="E9" s="44"/>
      <c r="F9" s="46">
        <v>355</v>
      </c>
      <c r="G9" s="37" t="s">
        <v>92</v>
      </c>
      <c r="H9" s="11" t="s">
        <v>93</v>
      </c>
      <c r="I9" s="44"/>
      <c r="J9" s="46">
        <v>96</v>
      </c>
      <c r="K9" s="35" t="s">
        <v>92</v>
      </c>
      <c r="L9" s="11" t="s">
        <v>93</v>
      </c>
      <c r="M9" s="36"/>
      <c r="N9" s="36"/>
      <c r="O9" s="36"/>
      <c r="P9" s="36"/>
      <c r="Q9" s="36"/>
      <c r="R9" s="40"/>
    </row>
    <row r="10" spans="1:18" ht="31.5" x14ac:dyDescent="0.25">
      <c r="A10" s="39" t="s">
        <v>75</v>
      </c>
      <c r="B10" s="36"/>
      <c r="C10" s="36"/>
      <c r="D10" s="36"/>
      <c r="E10" s="44"/>
      <c r="F10" s="47"/>
      <c r="G10" s="37" t="s">
        <v>92</v>
      </c>
      <c r="H10" s="11" t="s">
        <v>93</v>
      </c>
      <c r="I10" s="44"/>
      <c r="J10" s="46">
        <v>96</v>
      </c>
      <c r="K10" s="35" t="s">
        <v>92</v>
      </c>
      <c r="L10" s="11" t="s">
        <v>93</v>
      </c>
      <c r="M10" s="36"/>
      <c r="N10" s="35"/>
      <c r="O10" s="31"/>
      <c r="P10" s="36"/>
      <c r="Q10" s="36"/>
      <c r="R10" s="40"/>
    </row>
    <row r="11" spans="1:18" ht="31.5" x14ac:dyDescent="0.25">
      <c r="A11" s="39" t="s">
        <v>76</v>
      </c>
      <c r="B11" s="36"/>
      <c r="C11" s="36"/>
      <c r="D11" s="36"/>
      <c r="E11" s="44"/>
      <c r="F11" s="46">
        <v>240</v>
      </c>
      <c r="G11" s="37" t="s">
        <v>92</v>
      </c>
      <c r="H11" s="11" t="s">
        <v>93</v>
      </c>
      <c r="I11" s="44"/>
      <c r="J11" s="46">
        <v>48</v>
      </c>
      <c r="K11" s="35" t="s">
        <v>92</v>
      </c>
      <c r="L11" s="11" t="s">
        <v>93</v>
      </c>
      <c r="M11" s="36"/>
      <c r="N11" s="36"/>
      <c r="O11" s="36"/>
      <c r="P11" s="36"/>
      <c r="Q11" s="36"/>
      <c r="R11" s="40"/>
    </row>
    <row r="12" spans="1:18" ht="31.5" x14ac:dyDescent="0.25">
      <c r="A12" s="41" t="s">
        <v>77</v>
      </c>
      <c r="B12" s="36"/>
      <c r="C12" s="36">
        <v>49694</v>
      </c>
      <c r="D12" s="36"/>
      <c r="E12" s="44"/>
      <c r="F12" s="34">
        <v>410</v>
      </c>
      <c r="G12" s="37" t="s">
        <v>92</v>
      </c>
      <c r="H12" s="11" t="s">
        <v>93</v>
      </c>
      <c r="I12" s="44"/>
      <c r="J12" s="34">
        <v>160</v>
      </c>
      <c r="K12" s="35" t="s">
        <v>92</v>
      </c>
      <c r="L12" s="11" t="s">
        <v>93</v>
      </c>
      <c r="M12" s="36"/>
      <c r="N12" s="36"/>
      <c r="O12" s="36"/>
      <c r="P12" s="36"/>
      <c r="Q12" s="36"/>
      <c r="R12" s="40"/>
    </row>
    <row r="13" spans="1:18" ht="31.5" x14ac:dyDescent="0.25">
      <c r="A13" s="41" t="s">
        <v>78</v>
      </c>
      <c r="B13" s="36"/>
      <c r="C13" s="36"/>
      <c r="D13" s="36"/>
      <c r="E13" s="44"/>
      <c r="F13" s="34">
        <v>220</v>
      </c>
      <c r="G13" s="37" t="s">
        <v>92</v>
      </c>
      <c r="H13" s="11" t="s">
        <v>93</v>
      </c>
      <c r="I13" s="44"/>
      <c r="J13" s="34">
        <v>90</v>
      </c>
      <c r="K13" s="35" t="s">
        <v>92</v>
      </c>
      <c r="L13" s="11" t="s">
        <v>93</v>
      </c>
      <c r="M13" s="36"/>
      <c r="N13" s="36"/>
      <c r="O13" s="36"/>
      <c r="P13" s="36"/>
      <c r="Q13" s="36"/>
      <c r="R13" s="40"/>
    </row>
    <row r="14" spans="1:18" ht="31.5" x14ac:dyDescent="0.25">
      <c r="A14" s="39" t="s">
        <v>79</v>
      </c>
      <c r="B14" s="36"/>
      <c r="C14" s="36"/>
      <c r="D14" s="36"/>
      <c r="E14" s="44"/>
      <c r="F14" s="46">
        <v>410</v>
      </c>
      <c r="G14" s="37" t="s">
        <v>92</v>
      </c>
      <c r="H14" s="11" t="s">
        <v>93</v>
      </c>
      <c r="I14" s="44"/>
      <c r="J14" s="46">
        <v>96</v>
      </c>
      <c r="K14" s="35" t="s">
        <v>92</v>
      </c>
      <c r="L14" s="11" t="s">
        <v>93</v>
      </c>
      <c r="M14" s="36"/>
      <c r="N14" s="36"/>
      <c r="O14" s="36"/>
      <c r="P14" s="36"/>
      <c r="Q14" s="36"/>
      <c r="R14" s="40"/>
    </row>
    <row r="15" spans="1:18" ht="31.5" x14ac:dyDescent="0.25">
      <c r="A15" s="39" t="s">
        <v>80</v>
      </c>
      <c r="B15" s="36"/>
      <c r="C15" s="36"/>
      <c r="D15" s="36"/>
      <c r="E15" s="44"/>
      <c r="F15" s="46">
        <v>530</v>
      </c>
      <c r="G15" s="37" t="s">
        <v>92</v>
      </c>
      <c r="H15" s="11" t="s">
        <v>93</v>
      </c>
      <c r="I15" s="44"/>
      <c r="J15" s="46">
        <v>128</v>
      </c>
      <c r="K15" s="35" t="s">
        <v>92</v>
      </c>
      <c r="L15" s="11" t="s">
        <v>93</v>
      </c>
      <c r="M15" s="36"/>
      <c r="N15" s="36"/>
      <c r="O15" s="36"/>
      <c r="P15" s="36"/>
      <c r="Q15" s="36"/>
      <c r="R15" s="40"/>
    </row>
    <row r="16" spans="1:18" ht="31.5" x14ac:dyDescent="0.25">
      <c r="A16" s="39" t="s">
        <v>81</v>
      </c>
      <c r="B16" s="36"/>
      <c r="C16" s="36"/>
      <c r="D16" s="36"/>
      <c r="E16" s="44"/>
      <c r="F16" s="47"/>
      <c r="G16" s="37"/>
      <c r="H16" s="11"/>
      <c r="I16" s="44"/>
      <c r="J16" s="46">
        <v>128</v>
      </c>
      <c r="K16" s="35" t="s">
        <v>92</v>
      </c>
      <c r="L16" s="11" t="s">
        <v>93</v>
      </c>
      <c r="M16" s="36"/>
      <c r="N16" s="36"/>
      <c r="O16" s="36"/>
      <c r="P16" s="36"/>
      <c r="Q16" s="36"/>
      <c r="R16" s="40"/>
    </row>
    <row r="17" spans="1:18" ht="31.5" x14ac:dyDescent="0.25">
      <c r="A17" s="39" t="s">
        <v>82</v>
      </c>
      <c r="B17" s="36"/>
      <c r="C17" s="30"/>
      <c r="D17" s="36"/>
      <c r="E17" s="44"/>
      <c r="F17" s="47"/>
      <c r="G17" s="37"/>
      <c r="H17" s="11"/>
      <c r="I17" s="44"/>
      <c r="J17" s="46">
        <v>64</v>
      </c>
      <c r="K17" s="35" t="s">
        <v>92</v>
      </c>
      <c r="L17" s="11" t="s">
        <v>93</v>
      </c>
      <c r="M17" s="36"/>
      <c r="N17" s="36"/>
      <c r="O17" s="36"/>
      <c r="P17" s="36"/>
      <c r="Q17" s="36"/>
      <c r="R17" s="40"/>
    </row>
    <row r="18" spans="1:18" ht="31.5" x14ac:dyDescent="0.25">
      <c r="A18" s="39" t="s">
        <v>83</v>
      </c>
      <c r="B18" s="36"/>
      <c r="C18" s="36"/>
      <c r="D18" s="36"/>
      <c r="E18" s="44"/>
      <c r="F18" s="34"/>
      <c r="G18" s="37"/>
      <c r="H18" s="11"/>
      <c r="I18" s="44"/>
      <c r="J18" s="34"/>
      <c r="K18" s="35"/>
      <c r="L18" s="11"/>
      <c r="M18" s="36"/>
      <c r="N18" s="36"/>
      <c r="O18" s="36"/>
      <c r="P18" s="36">
        <v>120</v>
      </c>
      <c r="Q18" s="35" t="s">
        <v>92</v>
      </c>
      <c r="R18" s="11" t="s">
        <v>96</v>
      </c>
    </row>
    <row r="19" spans="1:18" ht="31.5" x14ac:dyDescent="0.25">
      <c r="A19" s="41" t="s">
        <v>84</v>
      </c>
      <c r="B19" s="36"/>
      <c r="C19" s="36">
        <v>49694</v>
      </c>
      <c r="D19" s="36"/>
      <c r="E19" s="44"/>
      <c r="F19" s="34">
        <v>340</v>
      </c>
      <c r="G19" s="37" t="s">
        <v>92</v>
      </c>
      <c r="H19" s="11" t="s">
        <v>93</v>
      </c>
      <c r="I19" s="44"/>
      <c r="J19" s="34">
        <v>70</v>
      </c>
      <c r="K19" s="35" t="s">
        <v>92</v>
      </c>
      <c r="L19" s="11" t="s">
        <v>93</v>
      </c>
      <c r="M19" s="36"/>
      <c r="N19" s="36"/>
      <c r="O19" s="36"/>
      <c r="P19" s="36"/>
      <c r="Q19" s="36"/>
      <c r="R19" s="40"/>
    </row>
    <row r="20" spans="1:18" ht="31.5" x14ac:dyDescent="0.25">
      <c r="A20" s="41" t="s">
        <v>85</v>
      </c>
      <c r="B20" s="36"/>
      <c r="C20" s="36"/>
      <c r="D20" s="36"/>
      <c r="E20" s="44"/>
      <c r="F20" s="34">
        <v>320</v>
      </c>
      <c r="G20" s="37" t="s">
        <v>92</v>
      </c>
      <c r="H20" s="11" t="s">
        <v>93</v>
      </c>
      <c r="I20" s="44"/>
      <c r="J20" s="34">
        <v>65</v>
      </c>
      <c r="K20" s="35" t="s">
        <v>92</v>
      </c>
      <c r="L20" s="11" t="s">
        <v>93</v>
      </c>
      <c r="M20" s="36"/>
      <c r="N20" s="36"/>
      <c r="O20" s="36"/>
      <c r="P20" s="36"/>
      <c r="Q20" s="36"/>
      <c r="R20" s="40"/>
    </row>
    <row r="21" spans="1:18" ht="33.75" customHeight="1" x14ac:dyDescent="0.25">
      <c r="A21" s="41" t="s">
        <v>86</v>
      </c>
      <c r="B21" s="36"/>
      <c r="C21" s="36"/>
      <c r="D21" s="36"/>
      <c r="E21" s="44"/>
      <c r="F21" s="34">
        <v>380</v>
      </c>
      <c r="G21" s="37" t="s">
        <v>92</v>
      </c>
      <c r="H21" s="11" t="s">
        <v>93</v>
      </c>
      <c r="I21" s="44"/>
      <c r="J21" s="34">
        <v>30</v>
      </c>
      <c r="K21" s="35" t="s">
        <v>92</v>
      </c>
      <c r="L21" s="11" t="s">
        <v>93</v>
      </c>
      <c r="M21" s="36"/>
      <c r="N21" s="36"/>
      <c r="O21" s="36"/>
      <c r="P21" s="36"/>
      <c r="Q21" s="36"/>
      <c r="R21" s="40"/>
    </row>
    <row r="22" spans="1:18" ht="31.5" x14ac:dyDescent="0.25">
      <c r="A22" s="41" t="s">
        <v>69</v>
      </c>
      <c r="B22" s="36"/>
      <c r="C22" s="36"/>
      <c r="D22" s="36"/>
      <c r="E22" s="44"/>
      <c r="F22" s="34">
        <v>160</v>
      </c>
      <c r="G22" s="37" t="s">
        <v>92</v>
      </c>
      <c r="H22" s="11" t="s">
        <v>93</v>
      </c>
      <c r="I22" s="44"/>
      <c r="J22" s="34">
        <v>48</v>
      </c>
      <c r="K22" s="35" t="s">
        <v>92</v>
      </c>
      <c r="L22" s="11" t="s">
        <v>93</v>
      </c>
      <c r="M22" s="36"/>
      <c r="N22" s="36"/>
      <c r="O22" s="36"/>
      <c r="P22" s="36"/>
      <c r="Q22" s="36"/>
      <c r="R22" s="40"/>
    </row>
    <row r="23" spans="1:18" ht="31.5" x14ac:dyDescent="0.25">
      <c r="A23" s="41" t="s">
        <v>87</v>
      </c>
      <c r="B23" s="36"/>
      <c r="C23" s="36"/>
      <c r="D23" s="36"/>
      <c r="E23" s="44"/>
      <c r="F23" s="34">
        <v>235</v>
      </c>
      <c r="G23" s="37" t="s">
        <v>92</v>
      </c>
      <c r="H23" s="11" t="s">
        <v>93</v>
      </c>
      <c r="I23" s="44"/>
      <c r="J23" s="34">
        <v>64</v>
      </c>
      <c r="K23" s="35" t="s">
        <v>92</v>
      </c>
      <c r="L23" s="11" t="s">
        <v>93</v>
      </c>
      <c r="M23" s="36"/>
      <c r="N23" s="36"/>
      <c r="O23" s="36"/>
      <c r="P23" s="36"/>
      <c r="Q23" s="36"/>
      <c r="R23" s="40"/>
    </row>
    <row r="24" spans="1:18" ht="31.5" x14ac:dyDescent="0.25">
      <c r="A24" s="39" t="s">
        <v>88</v>
      </c>
      <c r="B24" s="36"/>
      <c r="C24" s="36"/>
      <c r="D24" s="36"/>
      <c r="E24" s="44"/>
      <c r="F24" s="46">
        <v>355</v>
      </c>
      <c r="G24" s="37" t="s">
        <v>92</v>
      </c>
      <c r="H24" s="31" t="s">
        <v>93</v>
      </c>
      <c r="I24" s="44"/>
      <c r="J24" s="46">
        <v>96</v>
      </c>
      <c r="K24" s="35" t="s">
        <v>92</v>
      </c>
      <c r="L24" s="11" t="s">
        <v>93</v>
      </c>
      <c r="M24" s="36"/>
      <c r="N24" s="36"/>
      <c r="O24" s="36"/>
      <c r="P24" s="36"/>
      <c r="Q24" s="36"/>
      <c r="R24" s="40"/>
    </row>
    <row r="25" spans="1:18" ht="31.5" x14ac:dyDescent="0.25">
      <c r="A25" s="39" t="s">
        <v>89</v>
      </c>
      <c r="B25" s="36"/>
      <c r="C25" s="36"/>
      <c r="D25" s="36"/>
      <c r="E25" s="44"/>
      <c r="F25" s="46">
        <v>195</v>
      </c>
      <c r="G25" s="37" t="s">
        <v>92</v>
      </c>
      <c r="H25" s="31" t="s">
        <v>93</v>
      </c>
      <c r="I25" s="44"/>
      <c r="J25" s="46">
        <v>32</v>
      </c>
      <c r="K25" s="35" t="s">
        <v>92</v>
      </c>
      <c r="L25" s="11" t="s">
        <v>93</v>
      </c>
      <c r="M25" s="36"/>
      <c r="N25" s="36"/>
      <c r="O25" s="36"/>
      <c r="P25" s="36"/>
      <c r="Q25" s="35"/>
      <c r="R25" s="11"/>
    </row>
    <row r="26" spans="1:18" s="32" customFormat="1" x14ac:dyDescent="0.25">
      <c r="A26" s="48" t="s">
        <v>91</v>
      </c>
      <c r="B26" s="49"/>
      <c r="C26" s="33">
        <f>SUM(C19,C12)</f>
        <v>99388</v>
      </c>
      <c r="D26" s="7"/>
      <c r="E26" s="7"/>
      <c r="F26" s="31">
        <f>SUM(F3:F25)</f>
        <v>6320</v>
      </c>
      <c r="G26" s="7"/>
      <c r="H26" s="7"/>
      <c r="I26" s="7"/>
      <c r="J26" s="7">
        <f>SUM(J3:J25)</f>
        <v>1634</v>
      </c>
      <c r="K26" s="7"/>
      <c r="L26" s="7"/>
      <c r="M26" s="7">
        <v>140</v>
      </c>
      <c r="N26" s="7"/>
      <c r="O26" s="7"/>
      <c r="P26" s="7">
        <v>120</v>
      </c>
      <c r="Q26" s="7"/>
      <c r="R26" s="42"/>
    </row>
    <row r="27" spans="1:18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5.75" customHeight="1" x14ac:dyDescent="0.25">
      <c r="A28" s="14"/>
      <c r="B28" s="13"/>
      <c r="C28" s="13"/>
      <c r="D28" s="13"/>
      <c r="E28" s="13"/>
      <c r="F28" s="59"/>
      <c r="G28" s="59"/>
      <c r="H28" s="59"/>
      <c r="I28" s="15"/>
      <c r="J28" s="51"/>
      <c r="K28" s="51"/>
      <c r="L28" s="15"/>
      <c r="M28" s="51"/>
      <c r="N28" s="51"/>
      <c r="O28" s="51"/>
      <c r="P28" s="51"/>
      <c r="Q28" s="51"/>
    </row>
    <row r="29" spans="1:18" x14ac:dyDescent="0.25">
      <c r="F29" s="53"/>
      <c r="G29" s="53"/>
      <c r="H29" s="53"/>
      <c r="I29" s="53"/>
    </row>
    <row r="30" spans="1:18" x14ac:dyDescent="0.25">
      <c r="I30" s="53"/>
    </row>
    <row r="31" spans="1:18" x14ac:dyDescent="0.25">
      <c r="F31" s="8"/>
    </row>
    <row r="32" spans="1:18" x14ac:dyDescent="0.25">
      <c r="A32" s="4"/>
      <c r="F32" s="8"/>
      <c r="I32" s="8"/>
      <c r="J32" s="8"/>
      <c r="M32" s="10"/>
      <c r="N32" s="10"/>
      <c r="O32" s="10"/>
      <c r="P32" s="8"/>
    </row>
    <row r="33" spans="1:17" x14ac:dyDescent="0.25">
      <c r="A33" s="4"/>
      <c r="I33" s="8"/>
      <c r="J33" s="8"/>
      <c r="M33" s="10"/>
      <c r="N33" s="10"/>
      <c r="O33" s="10"/>
      <c r="P33" s="8"/>
    </row>
    <row r="34" spans="1:17" x14ac:dyDescent="0.25">
      <c r="A34" s="4"/>
    </row>
    <row r="35" spans="1:17" ht="15.75" customHeight="1" x14ac:dyDescent="0.25">
      <c r="A35" s="4"/>
      <c r="F35" s="8"/>
      <c r="G35" s="8"/>
      <c r="J35" s="52"/>
      <c r="K35" s="52"/>
      <c r="L35" s="8"/>
      <c r="M35" s="53"/>
      <c r="N35" s="53"/>
      <c r="O35" s="53"/>
      <c r="P35" s="52"/>
      <c r="Q35" s="52"/>
    </row>
    <row r="36" spans="1:17" x14ac:dyDescent="0.25">
      <c r="A36" s="4"/>
      <c r="F36" s="8"/>
      <c r="G36" s="8"/>
      <c r="M36" s="10"/>
      <c r="N36" s="10"/>
      <c r="O36" s="10"/>
      <c r="P36" s="8"/>
    </row>
    <row r="37" spans="1:17" x14ac:dyDescent="0.25">
      <c r="A37" s="4"/>
      <c r="F37" s="8"/>
      <c r="M37" s="10"/>
      <c r="N37" s="10"/>
      <c r="O37" s="10"/>
      <c r="P37" s="8"/>
    </row>
    <row r="38" spans="1:17" x14ac:dyDescent="0.25">
      <c r="A38" s="3"/>
      <c r="F38" s="53"/>
      <c r="G38" s="53"/>
      <c r="H38" s="53"/>
      <c r="I38" s="8"/>
      <c r="J38" s="8"/>
      <c r="M38" s="8"/>
      <c r="N38" s="8"/>
      <c r="O38" s="8"/>
      <c r="P38" s="8"/>
    </row>
    <row r="39" spans="1:17" x14ac:dyDescent="0.25">
      <c r="A39" s="1"/>
      <c r="F39" s="53"/>
      <c r="G39" s="53"/>
      <c r="H39" s="53"/>
      <c r="I39" s="53"/>
    </row>
    <row r="40" spans="1:17" x14ac:dyDescent="0.25">
      <c r="A40" s="1"/>
      <c r="F40" s="8"/>
      <c r="I40" s="53"/>
    </row>
    <row r="41" spans="1:17" x14ac:dyDescent="0.25">
      <c r="A41" s="4"/>
      <c r="F41" s="52"/>
      <c r="G41" s="52"/>
      <c r="H41" s="52"/>
      <c r="I41" s="8"/>
      <c r="J41" s="8"/>
      <c r="M41" s="10"/>
      <c r="N41" s="10"/>
      <c r="O41" s="10"/>
      <c r="P41" s="8"/>
    </row>
    <row r="42" spans="1:17" x14ac:dyDescent="0.25">
      <c r="A42" s="4"/>
      <c r="F42" s="52"/>
      <c r="G42" s="52"/>
      <c r="H42" s="52"/>
      <c r="I42" s="52"/>
      <c r="J42" s="8"/>
      <c r="M42" s="10"/>
      <c r="N42" s="10"/>
      <c r="O42" s="10"/>
      <c r="P42" s="8"/>
    </row>
    <row r="43" spans="1:17" x14ac:dyDescent="0.25">
      <c r="A43" s="4"/>
      <c r="I43" s="52"/>
      <c r="J43" s="8"/>
      <c r="M43" s="10"/>
      <c r="N43" s="10"/>
      <c r="O43" s="10"/>
      <c r="P43" s="8"/>
    </row>
    <row r="44" spans="1:17" x14ac:dyDescent="0.25">
      <c r="A44" s="4"/>
      <c r="J44" s="52"/>
      <c r="K44" s="52"/>
      <c r="L44" s="8"/>
      <c r="M44" s="52"/>
      <c r="N44" s="52"/>
      <c r="O44" s="52"/>
      <c r="P44" s="52"/>
      <c r="Q44" s="52"/>
    </row>
    <row r="45" spans="1:17" ht="15.75" customHeight="1" x14ac:dyDescent="0.25">
      <c r="A45" s="4"/>
      <c r="C45" s="53"/>
      <c r="D45" s="53"/>
      <c r="E45" s="53"/>
      <c r="J45" s="52"/>
      <c r="K45" s="52"/>
      <c r="L45" s="8"/>
      <c r="M45" s="58"/>
      <c r="N45" s="58"/>
      <c r="O45" s="58"/>
      <c r="P45" s="52"/>
      <c r="Q45" s="52"/>
    </row>
    <row r="46" spans="1:17" x14ac:dyDescent="0.25">
      <c r="A46" s="4"/>
      <c r="C46" s="53"/>
      <c r="D46" s="53"/>
      <c r="E46" s="53"/>
      <c r="J46" s="52"/>
      <c r="K46" s="52"/>
      <c r="L46" s="8"/>
      <c r="M46" s="52"/>
      <c r="N46" s="52"/>
      <c r="O46" s="52"/>
      <c r="P46" s="52"/>
      <c r="Q46" s="52"/>
    </row>
    <row r="47" spans="1:17" x14ac:dyDescent="0.25">
      <c r="A47" s="4"/>
      <c r="C47" s="53"/>
      <c r="D47" s="53"/>
      <c r="E47" s="53"/>
      <c r="J47" s="52"/>
      <c r="K47" s="52"/>
      <c r="L47" s="8"/>
      <c r="M47" s="52"/>
      <c r="N47" s="52"/>
      <c r="O47" s="52"/>
      <c r="P47" s="52"/>
      <c r="Q47" s="52"/>
    </row>
    <row r="48" spans="1:17" x14ac:dyDescent="0.25">
      <c r="A48" s="4"/>
      <c r="C48" s="53"/>
      <c r="D48" s="53"/>
      <c r="E48" s="53"/>
      <c r="J48" s="52"/>
      <c r="K48" s="52"/>
      <c r="L48" s="8"/>
      <c r="M48" s="52"/>
      <c r="N48" s="52"/>
      <c r="O48" s="52"/>
      <c r="P48" s="52"/>
      <c r="Q48" s="52"/>
    </row>
    <row r="49" spans="1:17" x14ac:dyDescent="0.25">
      <c r="A49" s="4"/>
      <c r="C49" s="53"/>
      <c r="D49" s="53"/>
      <c r="E49" s="53"/>
      <c r="J49" s="52"/>
      <c r="K49" s="52"/>
      <c r="L49" s="8"/>
      <c r="M49" s="52"/>
      <c r="N49" s="52"/>
      <c r="O49" s="52"/>
      <c r="P49" s="52"/>
      <c r="Q49" s="52"/>
    </row>
    <row r="50" spans="1:17" x14ac:dyDescent="0.25">
      <c r="A50" s="4"/>
      <c r="C50" s="53"/>
      <c r="D50" s="53"/>
      <c r="E50" s="53"/>
      <c r="F50" s="52"/>
      <c r="G50" s="52"/>
      <c r="H50" s="52"/>
      <c r="J50" s="52"/>
      <c r="K50" s="52"/>
      <c r="L50" s="8"/>
      <c r="M50" s="52"/>
      <c r="N50" s="52"/>
      <c r="O50" s="52"/>
      <c r="P50" s="52"/>
      <c r="Q50" s="52"/>
    </row>
    <row r="51" spans="1:17" x14ac:dyDescent="0.25">
      <c r="A51" s="5"/>
      <c r="F51" s="52"/>
      <c r="G51" s="52"/>
      <c r="H51" s="52"/>
      <c r="I51" s="52"/>
      <c r="J51" s="8"/>
      <c r="M51" s="8"/>
      <c r="N51" s="8"/>
      <c r="O51" s="8"/>
      <c r="P51" s="8"/>
    </row>
    <row r="52" spans="1:17" x14ac:dyDescent="0.25">
      <c r="A52" s="5"/>
      <c r="I52" s="52"/>
      <c r="J52" s="8"/>
      <c r="M52" s="8"/>
      <c r="N52" s="8"/>
      <c r="O52" s="8"/>
      <c r="P52" s="8"/>
    </row>
    <row r="54" spans="1:17" x14ac:dyDescent="0.25">
      <c r="A54" s="1"/>
      <c r="F54" s="7"/>
      <c r="G54" s="7"/>
      <c r="H54" s="7"/>
    </row>
    <row r="55" spans="1:17" x14ac:dyDescent="0.25">
      <c r="A55" s="6"/>
      <c r="B55" s="7"/>
      <c r="C55" s="7"/>
      <c r="D55" s="7"/>
      <c r="E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21.75" customHeight="1" x14ac:dyDescent="0.25"/>
  </sheetData>
  <sortState ref="A5:K775">
    <sortCondition ref="A5:A775"/>
  </sortState>
  <mergeCells count="56">
    <mergeCell ref="H41:H42"/>
    <mergeCell ref="I42:I43"/>
    <mergeCell ref="I39:I40"/>
    <mergeCell ref="H28:H29"/>
    <mergeCell ref="P35:Q35"/>
    <mergeCell ref="F28:F29"/>
    <mergeCell ref="G28:G29"/>
    <mergeCell ref="F38:F39"/>
    <mergeCell ref="G38:G39"/>
    <mergeCell ref="H38:H39"/>
    <mergeCell ref="I29:I30"/>
    <mergeCell ref="P46:Q46"/>
    <mergeCell ref="P47:Q47"/>
    <mergeCell ref="P48:Q48"/>
    <mergeCell ref="M1:O1"/>
    <mergeCell ref="P1:R1"/>
    <mergeCell ref="P44:Q44"/>
    <mergeCell ref="P28:Q28"/>
    <mergeCell ref="M45:O45"/>
    <mergeCell ref="P45:Q45"/>
    <mergeCell ref="J28:K28"/>
    <mergeCell ref="J44:K44"/>
    <mergeCell ref="M44:O44"/>
    <mergeCell ref="M47:O47"/>
    <mergeCell ref="M48:O48"/>
    <mergeCell ref="J48:K48"/>
    <mergeCell ref="D45:D50"/>
    <mergeCell ref="E45:E50"/>
    <mergeCell ref="A1:A2"/>
    <mergeCell ref="B1:B2"/>
    <mergeCell ref="C1:C2"/>
    <mergeCell ref="F1:I1"/>
    <mergeCell ref="J1:L1"/>
    <mergeCell ref="D1:E2"/>
    <mergeCell ref="I51:I52"/>
    <mergeCell ref="F50:F51"/>
    <mergeCell ref="G50:G51"/>
    <mergeCell ref="H50:H51"/>
    <mergeCell ref="M49:O49"/>
    <mergeCell ref="M50:O50"/>
    <mergeCell ref="A26:B26"/>
    <mergeCell ref="A27:R27"/>
    <mergeCell ref="M28:O28"/>
    <mergeCell ref="J35:K35"/>
    <mergeCell ref="C45:C50"/>
    <mergeCell ref="M35:O35"/>
    <mergeCell ref="F41:F42"/>
    <mergeCell ref="G41:G42"/>
    <mergeCell ref="P50:Q50"/>
    <mergeCell ref="J45:K45"/>
    <mergeCell ref="J46:K46"/>
    <mergeCell ref="J47:K47"/>
    <mergeCell ref="M46:O46"/>
    <mergeCell ref="P49:Q49"/>
    <mergeCell ref="J49:K49"/>
    <mergeCell ref="J50:K50"/>
  </mergeCells>
  <conditionalFormatting sqref="B1:E1 F28:H29 K29:L34 N29:O34 K36:L43 N36:O43 F38:H39 F41:H42 K45:L54 Q45:Q54 N47:O54 F50:H51 I29:I34 G28:H33 I36:I43 G35:H42 I51:I54 G50:H53 C51:E1048576 F54:H1048576 H2 F2:F3 J1:J2 L2:M2 O2:P2 R2 B28:B1048576 P28:P54 M28:M54 J28:J54 C28:E45 Q28:Q43 M1:P1 B3:B25 C4:E26 I2:I26 I55:Q1048576 G3:H26 J3:Q26">
    <cfRule type="cellIs" dxfId="2" priority="6" operator="equal">
      <formula>0</formula>
    </cfRule>
  </conditionalFormatting>
  <conditionalFormatting sqref="K29:L34 Q29:Q34 Q36:Q43 K38:L43 K46:L49 Q46:Q49 N47:N49 K51:L54 Q51:Q54 I31 H28:H33 I36:I37 H35:H42 I54 H50:H53 I6:I25 Q6:Q26 H4:H26 K6:L26">
    <cfRule type="cellIs" dxfId="1" priority="439" operator="equal">
      <formula>0</formula>
    </cfRule>
  </conditionalFormatting>
  <conditionalFormatting sqref="K29:L34 K38:L43 K46:L49 N47:N49 K51:L54 K6:L26">
    <cfRule type="cellIs" dxfId="0" priority="440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53" fitToWidth="5" orientation="landscape" r:id="rId1"/>
  <headerFooter>
    <oddFooter>&amp;C&amp;P</oddFoot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31" workbookViewId="0">
      <selection activeCell="J34" sqref="J34"/>
    </sheetView>
  </sheetViews>
  <sheetFormatPr defaultRowHeight="15" x14ac:dyDescent="0.25"/>
  <cols>
    <col min="1" max="1" width="31.5703125" customWidth="1"/>
  </cols>
  <sheetData>
    <row r="1" spans="1:16" ht="21.75" thickBot="1" x14ac:dyDescent="0.3">
      <c r="A1" s="61" t="s">
        <v>0</v>
      </c>
      <c r="B1" s="61" t="s">
        <v>14</v>
      </c>
      <c r="C1" s="16" t="s">
        <v>15</v>
      </c>
      <c r="D1" s="67" t="s">
        <v>6</v>
      </c>
      <c r="E1" s="68"/>
      <c r="F1" s="69"/>
      <c r="G1" s="67" t="s">
        <v>5</v>
      </c>
      <c r="H1" s="68"/>
      <c r="I1" s="68"/>
      <c r="J1" s="69"/>
      <c r="K1" s="67" t="s">
        <v>2</v>
      </c>
      <c r="L1" s="68"/>
      <c r="M1" s="68"/>
      <c r="N1" s="19"/>
      <c r="O1" s="63" t="s">
        <v>3</v>
      </c>
      <c r="P1" s="65"/>
    </row>
    <row r="2" spans="1:16" ht="21.75" thickBot="1" x14ac:dyDescent="0.3">
      <c r="A2" s="66"/>
      <c r="B2" s="66"/>
      <c r="C2" s="17" t="s">
        <v>16</v>
      </c>
      <c r="D2" s="61" t="s">
        <v>17</v>
      </c>
      <c r="E2" s="67" t="s">
        <v>18</v>
      </c>
      <c r="F2" s="69"/>
      <c r="G2" s="67" t="s">
        <v>18</v>
      </c>
      <c r="H2" s="69"/>
      <c r="I2" s="67" t="s">
        <v>4</v>
      </c>
      <c r="J2" s="69"/>
      <c r="K2" s="67" t="s">
        <v>19</v>
      </c>
      <c r="L2" s="69"/>
      <c r="M2" s="67" t="s">
        <v>4</v>
      </c>
      <c r="N2" s="69"/>
      <c r="O2" s="70"/>
      <c r="P2" s="71"/>
    </row>
    <row r="3" spans="1:16" x14ac:dyDescent="0.25">
      <c r="A3" s="66"/>
      <c r="B3" s="66"/>
      <c r="C3" s="18"/>
      <c r="D3" s="66"/>
      <c r="E3" s="16" t="s">
        <v>20</v>
      </c>
      <c r="F3" s="61" t="s">
        <v>22</v>
      </c>
      <c r="G3" s="16" t="s">
        <v>20</v>
      </c>
      <c r="H3" s="61" t="s">
        <v>22</v>
      </c>
      <c r="I3" s="16" t="s">
        <v>20</v>
      </c>
      <c r="J3" s="61" t="s">
        <v>22</v>
      </c>
      <c r="K3" s="16" t="s">
        <v>20</v>
      </c>
      <c r="L3" s="61" t="s">
        <v>1</v>
      </c>
      <c r="M3" s="20" t="s">
        <v>20</v>
      </c>
      <c r="N3" s="61" t="s">
        <v>1</v>
      </c>
      <c r="O3" s="61" t="s">
        <v>25</v>
      </c>
      <c r="P3" s="61" t="s">
        <v>1</v>
      </c>
    </row>
    <row r="4" spans="1:16" ht="15.75" thickBot="1" x14ac:dyDescent="0.3">
      <c r="A4" s="62"/>
      <c r="B4" s="62"/>
      <c r="C4" s="18"/>
      <c r="D4" s="62"/>
      <c r="E4" s="17" t="s">
        <v>21</v>
      </c>
      <c r="F4" s="62"/>
      <c r="G4" s="17" t="s">
        <v>23</v>
      </c>
      <c r="H4" s="62"/>
      <c r="I4" s="17" t="s">
        <v>23</v>
      </c>
      <c r="J4" s="62"/>
      <c r="K4" s="17" t="s">
        <v>23</v>
      </c>
      <c r="L4" s="62"/>
      <c r="M4" s="21" t="s">
        <v>24</v>
      </c>
      <c r="N4" s="62"/>
      <c r="O4" s="62"/>
      <c r="P4" s="62"/>
    </row>
    <row r="5" spans="1:16" x14ac:dyDescent="0.25">
      <c r="A5" s="63"/>
      <c r="B5" s="64"/>
      <c r="C5" s="64"/>
      <c r="D5" s="19"/>
      <c r="E5" s="19"/>
      <c r="F5" s="64" t="s">
        <v>26</v>
      </c>
      <c r="G5" s="64"/>
      <c r="H5" s="64"/>
      <c r="I5" s="64"/>
      <c r="J5" s="64"/>
      <c r="K5" s="64"/>
      <c r="L5" s="64"/>
      <c r="M5" s="19"/>
      <c r="N5" s="64"/>
      <c r="O5" s="64"/>
      <c r="P5" s="65"/>
    </row>
    <row r="6" spans="1:16" x14ac:dyDescent="0.25">
      <c r="A6" s="22" t="s">
        <v>27</v>
      </c>
      <c r="B6" s="23"/>
      <c r="C6" s="23"/>
      <c r="D6" s="23">
        <v>200</v>
      </c>
      <c r="E6" s="23">
        <v>120</v>
      </c>
      <c r="F6" s="23">
        <v>7007</v>
      </c>
      <c r="G6" s="23">
        <v>64</v>
      </c>
      <c r="H6" s="24">
        <v>1920</v>
      </c>
      <c r="I6" s="23"/>
      <c r="J6" s="23"/>
      <c r="K6" s="23"/>
      <c r="L6" s="23"/>
      <c r="M6" s="23"/>
      <c r="N6" s="23"/>
      <c r="O6" s="23"/>
      <c r="P6" s="23"/>
    </row>
    <row r="7" spans="1:16" x14ac:dyDescent="0.25">
      <c r="A7" s="22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>
        <v>80</v>
      </c>
      <c r="L7" s="24">
        <v>3900</v>
      </c>
      <c r="M7" s="23"/>
      <c r="N7" s="23"/>
      <c r="O7" s="23"/>
      <c r="P7" s="23"/>
    </row>
    <row r="8" spans="1:16" x14ac:dyDescent="0.25">
      <c r="A8" s="22" t="s">
        <v>29</v>
      </c>
      <c r="B8" s="23"/>
      <c r="C8" s="23"/>
      <c r="D8" s="23">
        <v>300</v>
      </c>
      <c r="E8" s="23">
        <v>180</v>
      </c>
      <c r="F8" s="23">
        <v>10510</v>
      </c>
      <c r="G8" s="23">
        <v>96</v>
      </c>
      <c r="H8" s="24">
        <v>2880</v>
      </c>
      <c r="I8" s="23"/>
      <c r="J8" s="23"/>
      <c r="K8" s="23"/>
      <c r="L8" s="23"/>
      <c r="M8" s="23"/>
      <c r="N8" s="23"/>
      <c r="O8" s="23"/>
      <c r="P8" s="23"/>
    </row>
    <row r="9" spans="1:16" x14ac:dyDescent="0.25">
      <c r="A9" s="22" t="s">
        <v>30</v>
      </c>
      <c r="B9" s="23"/>
      <c r="C9" s="23"/>
      <c r="D9" s="23">
        <v>500</v>
      </c>
      <c r="E9" s="23">
        <v>300</v>
      </c>
      <c r="F9" s="23">
        <v>17517</v>
      </c>
      <c r="G9" s="23">
        <v>160</v>
      </c>
      <c r="H9" s="24">
        <v>4800</v>
      </c>
      <c r="I9" s="23"/>
      <c r="J9" s="23"/>
      <c r="K9" s="23"/>
      <c r="L9" s="23"/>
      <c r="M9" s="23"/>
      <c r="N9" s="23"/>
      <c r="O9" s="23"/>
      <c r="P9" s="23"/>
    </row>
    <row r="10" spans="1:16" x14ac:dyDescent="0.25">
      <c r="A10" s="22" t="s">
        <v>31</v>
      </c>
      <c r="B10" s="23"/>
      <c r="C10" s="23"/>
      <c r="D10" s="23">
        <v>150</v>
      </c>
      <c r="E10" s="23">
        <v>90</v>
      </c>
      <c r="F10" s="25">
        <v>5253</v>
      </c>
      <c r="G10" s="23">
        <v>48</v>
      </c>
      <c r="H10" s="24">
        <v>1440</v>
      </c>
      <c r="I10" s="23"/>
      <c r="J10" s="23"/>
      <c r="K10" s="23"/>
      <c r="L10" s="23"/>
      <c r="M10" s="23"/>
      <c r="N10" s="23"/>
      <c r="O10" s="23"/>
      <c r="P10" s="23"/>
    </row>
    <row r="11" spans="1:16" x14ac:dyDescent="0.25">
      <c r="A11" s="22" t="s">
        <v>32</v>
      </c>
      <c r="B11" s="23"/>
      <c r="C11" s="23"/>
      <c r="D11" s="23">
        <v>100</v>
      </c>
      <c r="E11" s="23">
        <v>60</v>
      </c>
      <c r="F11" s="25">
        <v>3503</v>
      </c>
      <c r="G11" s="23">
        <v>32</v>
      </c>
      <c r="H11" s="23">
        <v>960</v>
      </c>
      <c r="I11" s="23"/>
      <c r="J11" s="23"/>
      <c r="K11" s="23"/>
      <c r="L11" s="23"/>
      <c r="M11" s="23"/>
      <c r="N11" s="23"/>
      <c r="O11" s="23"/>
      <c r="P11" s="23"/>
    </row>
    <row r="12" spans="1:16" x14ac:dyDescent="0.25">
      <c r="A12" s="22" t="s">
        <v>33</v>
      </c>
      <c r="B12" s="23"/>
      <c r="C12" s="23"/>
      <c r="D12" s="23">
        <v>150</v>
      </c>
      <c r="E12" s="23">
        <v>90</v>
      </c>
      <c r="F12" s="25">
        <v>5253</v>
      </c>
      <c r="G12" s="23">
        <v>32</v>
      </c>
      <c r="H12" s="23">
        <v>960</v>
      </c>
      <c r="I12" s="23"/>
      <c r="J12" s="23"/>
      <c r="K12" s="23"/>
      <c r="L12" s="23"/>
      <c r="M12" s="23"/>
      <c r="N12" s="23"/>
      <c r="O12" s="23"/>
      <c r="P12" s="23"/>
    </row>
    <row r="13" spans="1:16" x14ac:dyDescent="0.25">
      <c r="A13" s="22" t="s">
        <v>34</v>
      </c>
      <c r="B13" s="23"/>
      <c r="C13" s="23"/>
      <c r="D13" s="23">
        <v>250</v>
      </c>
      <c r="E13" s="23">
        <v>150</v>
      </c>
      <c r="F13" s="25">
        <v>8758</v>
      </c>
      <c r="G13" s="23">
        <v>80</v>
      </c>
      <c r="H13" s="24">
        <v>2400</v>
      </c>
      <c r="I13" s="23"/>
      <c r="J13" s="23"/>
      <c r="K13" s="23">
        <v>60</v>
      </c>
      <c r="L13" s="24">
        <v>2900</v>
      </c>
      <c r="M13" s="23"/>
      <c r="N13" s="23"/>
      <c r="O13" s="23"/>
      <c r="P13" s="23"/>
    </row>
    <row r="14" spans="1:16" x14ac:dyDescent="0.25">
      <c r="A14" s="22" t="s">
        <v>35</v>
      </c>
      <c r="B14" s="23"/>
      <c r="C14" s="23"/>
      <c r="D14" s="23">
        <v>300</v>
      </c>
      <c r="E14" s="23">
        <v>180</v>
      </c>
      <c r="F14" s="25">
        <v>10510</v>
      </c>
      <c r="G14" s="23">
        <v>96</v>
      </c>
      <c r="H14" s="24">
        <v>2880</v>
      </c>
      <c r="I14" s="23"/>
      <c r="J14" s="23"/>
      <c r="K14" s="23"/>
      <c r="L14" s="23"/>
      <c r="M14" s="23"/>
      <c r="N14" s="23"/>
      <c r="O14" s="23"/>
      <c r="P14" s="23"/>
    </row>
    <row r="15" spans="1:16" x14ac:dyDescent="0.25">
      <c r="A15" s="22" t="s">
        <v>36</v>
      </c>
      <c r="B15" s="23"/>
      <c r="C15" s="23"/>
      <c r="D15" s="23">
        <v>300</v>
      </c>
      <c r="E15" s="23">
        <v>180</v>
      </c>
      <c r="F15" s="25">
        <v>10510</v>
      </c>
      <c r="G15" s="23">
        <v>96</v>
      </c>
      <c r="H15" s="24">
        <v>2880</v>
      </c>
      <c r="I15" s="23"/>
      <c r="J15" s="23"/>
      <c r="K15" s="23"/>
      <c r="L15" s="23"/>
      <c r="M15" s="23"/>
      <c r="N15" s="23"/>
      <c r="O15" s="23"/>
      <c r="P15" s="23"/>
    </row>
    <row r="16" spans="1:16" x14ac:dyDescent="0.25">
      <c r="A16" s="22" t="s">
        <v>37</v>
      </c>
      <c r="B16" s="23"/>
      <c r="C16" s="23"/>
      <c r="D16" s="23">
        <v>300</v>
      </c>
      <c r="E16" s="23">
        <v>180</v>
      </c>
      <c r="F16" s="25">
        <v>10510</v>
      </c>
      <c r="G16" s="23">
        <v>96</v>
      </c>
      <c r="H16" s="24">
        <v>2880</v>
      </c>
      <c r="I16" s="23"/>
      <c r="J16" s="23"/>
      <c r="K16" s="23"/>
      <c r="L16" s="23"/>
      <c r="M16" s="23"/>
      <c r="N16" s="23"/>
      <c r="O16" s="23"/>
      <c r="P16" s="23"/>
    </row>
    <row r="17" spans="1:16" x14ac:dyDescent="0.25">
      <c r="A17" s="22" t="s">
        <v>38</v>
      </c>
      <c r="B17" s="23"/>
      <c r="C17" s="23"/>
      <c r="D17" s="23">
        <v>100</v>
      </c>
      <c r="E17" s="23">
        <v>60</v>
      </c>
      <c r="F17" s="25">
        <v>3503</v>
      </c>
      <c r="G17" s="23">
        <v>32</v>
      </c>
      <c r="H17" s="23">
        <v>960</v>
      </c>
      <c r="I17" s="23"/>
      <c r="J17" s="23"/>
      <c r="K17" s="23"/>
      <c r="L17" s="23"/>
      <c r="M17" s="23"/>
      <c r="N17" s="23"/>
      <c r="O17" s="23"/>
      <c r="P17" s="23"/>
    </row>
    <row r="18" spans="1:16" x14ac:dyDescent="0.25">
      <c r="A18" s="22" t="s">
        <v>39</v>
      </c>
      <c r="B18" s="23"/>
      <c r="C18" s="23"/>
      <c r="D18" s="23">
        <v>150</v>
      </c>
      <c r="E18" s="23">
        <v>90</v>
      </c>
      <c r="F18" s="25">
        <v>5253</v>
      </c>
      <c r="G18" s="23">
        <v>48</v>
      </c>
      <c r="H18" s="24">
        <v>1440</v>
      </c>
      <c r="I18" s="23"/>
      <c r="J18" s="23"/>
      <c r="K18" s="23"/>
      <c r="L18" s="23"/>
      <c r="M18" s="23"/>
      <c r="N18" s="23"/>
      <c r="O18" s="23"/>
      <c r="P18" s="23"/>
    </row>
    <row r="19" spans="1:16" x14ac:dyDescent="0.25">
      <c r="A19" s="22" t="s">
        <v>40</v>
      </c>
      <c r="B19" s="23"/>
      <c r="C19" s="23"/>
      <c r="D19" s="23">
        <v>150</v>
      </c>
      <c r="E19" s="23">
        <v>90</v>
      </c>
      <c r="F19" s="25">
        <v>5253</v>
      </c>
      <c r="G19" s="23">
        <v>48</v>
      </c>
      <c r="H19" s="24">
        <v>1440</v>
      </c>
      <c r="I19" s="23"/>
      <c r="J19" s="23"/>
      <c r="K19" s="23"/>
      <c r="L19" s="23"/>
      <c r="M19" s="23"/>
      <c r="N19" s="23"/>
      <c r="O19" s="23"/>
      <c r="P19" s="23"/>
    </row>
    <row r="20" spans="1:16" x14ac:dyDescent="0.25">
      <c r="A20" s="22" t="s">
        <v>41</v>
      </c>
      <c r="B20" s="23"/>
      <c r="C20" s="24">
        <v>49694</v>
      </c>
      <c r="D20" s="23">
        <v>200</v>
      </c>
      <c r="E20" s="23">
        <v>120</v>
      </c>
      <c r="F20" s="25">
        <v>7007</v>
      </c>
      <c r="G20" s="23">
        <v>64</v>
      </c>
      <c r="H20" s="24">
        <v>1920</v>
      </c>
      <c r="I20" s="23"/>
      <c r="J20" s="23"/>
      <c r="K20" s="60" t="s">
        <v>42</v>
      </c>
      <c r="L20" s="60"/>
      <c r="M20" s="60"/>
      <c r="N20" s="60"/>
      <c r="O20" s="60" t="s">
        <v>43</v>
      </c>
      <c r="P20" s="60"/>
    </row>
    <row r="21" spans="1:16" x14ac:dyDescent="0.25">
      <c r="A21" s="22" t="s">
        <v>44</v>
      </c>
      <c r="B21" s="23"/>
      <c r="C21" s="23"/>
      <c r="D21" s="23">
        <v>200</v>
      </c>
      <c r="E21" s="23">
        <v>120</v>
      </c>
      <c r="F21" s="25">
        <v>7007</v>
      </c>
      <c r="G21" s="23">
        <v>64</v>
      </c>
      <c r="H21" s="24">
        <v>1920</v>
      </c>
      <c r="I21" s="23"/>
      <c r="J21" s="23"/>
      <c r="K21" s="23"/>
      <c r="L21" s="23"/>
      <c r="M21" s="23"/>
      <c r="N21" s="23"/>
      <c r="O21" s="23"/>
      <c r="P21" s="23"/>
    </row>
    <row r="22" spans="1:16" x14ac:dyDescent="0.25">
      <c r="A22" s="22" t="s">
        <v>45</v>
      </c>
      <c r="B22" s="23"/>
      <c r="C22" s="23"/>
      <c r="D22" s="23">
        <v>300</v>
      </c>
      <c r="E22" s="23">
        <v>180</v>
      </c>
      <c r="F22" s="25">
        <v>10510</v>
      </c>
      <c r="G22" s="23">
        <v>96</v>
      </c>
      <c r="H22" s="24">
        <v>2880</v>
      </c>
      <c r="I22" s="23"/>
      <c r="J22" s="23"/>
      <c r="K22" s="23"/>
      <c r="L22" s="23"/>
      <c r="M22" s="23"/>
      <c r="N22" s="23"/>
      <c r="O22" s="23"/>
      <c r="P22" s="23"/>
    </row>
    <row r="23" spans="1:16" x14ac:dyDescent="0.25">
      <c r="A23" s="22" t="s">
        <v>46</v>
      </c>
      <c r="B23" s="23"/>
      <c r="C23" s="23"/>
      <c r="D23" s="23">
        <v>600</v>
      </c>
      <c r="E23" s="23">
        <v>360</v>
      </c>
      <c r="F23" s="25">
        <v>21019</v>
      </c>
      <c r="G23" s="23">
        <v>48</v>
      </c>
      <c r="H23" s="24">
        <v>1440</v>
      </c>
      <c r="I23" s="23"/>
      <c r="J23" s="23"/>
      <c r="K23" s="23"/>
      <c r="L23" s="23"/>
      <c r="M23" s="23"/>
      <c r="N23" s="23"/>
      <c r="O23" s="23"/>
      <c r="P23" s="23"/>
    </row>
    <row r="24" spans="1:16" x14ac:dyDescent="0.25">
      <c r="A24" s="22" t="s">
        <v>47</v>
      </c>
      <c r="B24" s="23"/>
      <c r="C24" s="23"/>
      <c r="D24" s="23">
        <v>450</v>
      </c>
      <c r="E24" s="23">
        <v>288</v>
      </c>
      <c r="F24" s="25">
        <v>15762</v>
      </c>
      <c r="G24" s="23">
        <v>128</v>
      </c>
      <c r="H24" s="24">
        <v>3840</v>
      </c>
      <c r="I24" s="23"/>
      <c r="J24" s="23"/>
      <c r="K24" s="23"/>
      <c r="L24" s="23"/>
      <c r="M24" s="23"/>
      <c r="N24" s="23"/>
      <c r="O24" s="23"/>
      <c r="P24" s="23"/>
    </row>
    <row r="25" spans="1:16" x14ac:dyDescent="0.25">
      <c r="A25" s="22" t="s">
        <v>48</v>
      </c>
      <c r="B25" s="23"/>
      <c r="C25" s="23"/>
      <c r="D25" s="23"/>
      <c r="E25" s="23"/>
      <c r="F25" s="23"/>
      <c r="G25" s="23">
        <v>128</v>
      </c>
      <c r="H25" s="24">
        <v>3840</v>
      </c>
      <c r="I25" s="23"/>
      <c r="J25" s="23"/>
      <c r="K25" s="23"/>
      <c r="L25" s="23"/>
      <c r="M25" s="23"/>
      <c r="N25" s="23"/>
      <c r="O25" s="23"/>
      <c r="P25" s="23"/>
    </row>
    <row r="26" spans="1:16" x14ac:dyDescent="0.25">
      <c r="A26" s="22" t="s">
        <v>49</v>
      </c>
      <c r="B26" s="23"/>
      <c r="C26" s="23"/>
      <c r="D26" s="23"/>
      <c r="E26" s="23"/>
      <c r="F26" s="23"/>
      <c r="G26" s="23">
        <v>64</v>
      </c>
      <c r="H26" s="24">
        <v>1920</v>
      </c>
      <c r="I26" s="23"/>
      <c r="J26" s="23"/>
      <c r="K26" s="23"/>
      <c r="L26" s="23"/>
      <c r="M26" s="23"/>
      <c r="N26" s="23"/>
      <c r="O26" s="23"/>
      <c r="P26" s="23"/>
    </row>
    <row r="27" spans="1:16" x14ac:dyDescent="0.25">
      <c r="A27" s="22" t="s">
        <v>50</v>
      </c>
      <c r="B27" s="23"/>
      <c r="C27" s="23"/>
      <c r="D27" s="23">
        <v>150</v>
      </c>
      <c r="E27" s="23">
        <v>90</v>
      </c>
      <c r="F27" s="25">
        <v>5253</v>
      </c>
      <c r="G27" s="23">
        <v>48</v>
      </c>
      <c r="H27" s="24">
        <v>1440</v>
      </c>
      <c r="I27" s="23"/>
      <c r="J27" s="23"/>
      <c r="K27" s="23"/>
      <c r="L27" s="23"/>
      <c r="M27" s="23"/>
      <c r="N27" s="23"/>
      <c r="O27" s="23"/>
      <c r="P27" s="23"/>
    </row>
    <row r="28" spans="1:16" x14ac:dyDescent="0.25">
      <c r="A28" s="22" t="s">
        <v>51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>
        <v>120</v>
      </c>
      <c r="P28" s="24">
        <v>5068</v>
      </c>
    </row>
    <row r="29" spans="1:16" x14ac:dyDescent="0.25">
      <c r="A29" s="22" t="s">
        <v>52</v>
      </c>
      <c r="B29" s="23"/>
      <c r="C29" s="24">
        <v>49694</v>
      </c>
      <c r="D29" s="23">
        <v>210</v>
      </c>
      <c r="E29" s="23">
        <v>126</v>
      </c>
      <c r="F29" s="25">
        <v>7353</v>
      </c>
      <c r="G29" s="60" t="s">
        <v>53</v>
      </c>
      <c r="H29" s="60"/>
      <c r="I29" s="60"/>
      <c r="J29" s="60"/>
      <c r="K29" s="60" t="s">
        <v>42</v>
      </c>
      <c r="L29" s="60"/>
      <c r="M29" s="60"/>
      <c r="N29" s="60"/>
      <c r="O29" s="60" t="s">
        <v>43</v>
      </c>
      <c r="P29" s="60"/>
    </row>
    <row r="30" spans="1:16" x14ac:dyDescent="0.25">
      <c r="A30" s="22" t="s">
        <v>54</v>
      </c>
      <c r="B30" s="23"/>
      <c r="C30" s="23"/>
      <c r="D30" s="23">
        <v>200</v>
      </c>
      <c r="E30" s="23">
        <v>120</v>
      </c>
      <c r="F30" s="25">
        <v>7007</v>
      </c>
      <c r="G30" s="23">
        <v>64</v>
      </c>
      <c r="H30" s="24">
        <v>1920</v>
      </c>
      <c r="I30" s="23"/>
      <c r="J30" s="23"/>
      <c r="K30" s="23"/>
      <c r="L30" s="23"/>
      <c r="M30" s="23"/>
      <c r="N30" s="23"/>
      <c r="O30" s="23"/>
      <c r="P30" s="23"/>
    </row>
    <row r="31" spans="1:16" x14ac:dyDescent="0.25">
      <c r="A31" s="22" t="s">
        <v>55</v>
      </c>
      <c r="B31" s="23"/>
      <c r="C31" s="23"/>
      <c r="D31" s="23">
        <v>480</v>
      </c>
      <c r="E31" s="23">
        <v>288</v>
      </c>
      <c r="F31" s="25">
        <v>16818</v>
      </c>
      <c r="G31" s="23">
        <v>128</v>
      </c>
      <c r="H31" s="24">
        <v>3840</v>
      </c>
      <c r="I31" s="23"/>
      <c r="J31" s="23"/>
      <c r="K31" s="23"/>
      <c r="L31" s="23"/>
      <c r="M31" s="23"/>
      <c r="N31" s="23"/>
      <c r="O31" s="23"/>
      <c r="P31" s="23"/>
    </row>
    <row r="32" spans="1:16" x14ac:dyDescent="0.25">
      <c r="A32" s="22" t="s">
        <v>56</v>
      </c>
      <c r="B32" s="23"/>
      <c r="C32" s="23"/>
      <c r="D32" s="23">
        <v>150</v>
      </c>
      <c r="E32" s="23">
        <v>90</v>
      </c>
      <c r="F32" s="25">
        <v>5253</v>
      </c>
      <c r="G32" s="23">
        <v>48</v>
      </c>
      <c r="H32" s="24">
        <v>1440</v>
      </c>
      <c r="I32" s="23"/>
      <c r="J32" s="23"/>
      <c r="K32" s="23"/>
      <c r="L32" s="23"/>
      <c r="M32" s="23"/>
      <c r="N32" s="23"/>
      <c r="O32" s="23"/>
      <c r="P32" s="23"/>
    </row>
    <row r="33" spans="1:16" x14ac:dyDescent="0.25">
      <c r="A33" s="22" t="s">
        <v>57</v>
      </c>
      <c r="B33" s="23"/>
      <c r="C33" s="23"/>
      <c r="D33" s="23">
        <v>200</v>
      </c>
      <c r="E33" s="23">
        <v>120</v>
      </c>
      <c r="F33" s="25">
        <v>7007</v>
      </c>
      <c r="G33" s="23">
        <v>64</v>
      </c>
      <c r="H33" s="24">
        <v>1920</v>
      </c>
      <c r="I33" s="23"/>
      <c r="J33" s="23"/>
      <c r="K33" s="23"/>
      <c r="L33" s="23"/>
      <c r="M33" s="23"/>
      <c r="N33" s="23"/>
      <c r="O33" s="23"/>
      <c r="P33" s="23"/>
    </row>
    <row r="34" spans="1:16" x14ac:dyDescent="0.25">
      <c r="A34" s="22" t="s">
        <v>58</v>
      </c>
      <c r="B34" s="23"/>
      <c r="C34" s="23"/>
      <c r="D34" s="23">
        <v>200</v>
      </c>
      <c r="E34" s="23">
        <v>120</v>
      </c>
      <c r="F34" s="25">
        <v>7007</v>
      </c>
      <c r="G34" s="23">
        <v>64</v>
      </c>
      <c r="H34" s="24">
        <v>1920</v>
      </c>
      <c r="I34" s="23"/>
      <c r="J34" s="23"/>
      <c r="K34" s="23"/>
      <c r="L34" s="23"/>
      <c r="M34" s="23"/>
      <c r="N34" s="23"/>
      <c r="O34" s="23"/>
      <c r="P34" s="23"/>
    </row>
    <row r="35" spans="1:16" x14ac:dyDescent="0.25">
      <c r="A35" s="22" t="s">
        <v>59</v>
      </c>
      <c r="B35" s="23"/>
      <c r="C35" s="23"/>
      <c r="D35" s="23">
        <v>200</v>
      </c>
      <c r="E35" s="23">
        <v>120</v>
      </c>
      <c r="F35" s="25">
        <v>7007</v>
      </c>
      <c r="G35" s="23">
        <v>64</v>
      </c>
      <c r="H35" s="24">
        <v>1920</v>
      </c>
      <c r="I35" s="23"/>
      <c r="J35" s="23"/>
      <c r="K35" s="23"/>
      <c r="L35" s="23"/>
      <c r="M35" s="23"/>
      <c r="N35" s="23"/>
      <c r="O35" s="23"/>
      <c r="P35" s="23"/>
    </row>
    <row r="36" spans="1:16" x14ac:dyDescent="0.25">
      <c r="A36" s="22" t="s">
        <v>60</v>
      </c>
      <c r="B36" s="23"/>
      <c r="C36" s="23"/>
      <c r="D36" s="23">
        <v>200</v>
      </c>
      <c r="E36" s="23">
        <v>120</v>
      </c>
      <c r="F36" s="25">
        <v>7007</v>
      </c>
      <c r="G36" s="23">
        <v>64</v>
      </c>
      <c r="H36" s="24">
        <v>1920</v>
      </c>
      <c r="I36" s="23"/>
      <c r="J36" s="23"/>
      <c r="K36" s="23"/>
      <c r="L36" s="23"/>
      <c r="M36" s="23"/>
      <c r="N36" s="23"/>
      <c r="O36" s="23"/>
      <c r="P36" s="23"/>
    </row>
    <row r="37" spans="1:16" x14ac:dyDescent="0.25">
      <c r="A37" s="22" t="s">
        <v>61</v>
      </c>
      <c r="B37" s="23"/>
      <c r="C37" s="23"/>
      <c r="D37" s="23">
        <v>200</v>
      </c>
      <c r="E37" s="23">
        <v>120</v>
      </c>
      <c r="F37" s="25">
        <v>7007</v>
      </c>
      <c r="G37" s="23">
        <v>64</v>
      </c>
      <c r="H37" s="24">
        <v>1920</v>
      </c>
      <c r="I37" s="23"/>
      <c r="J37" s="23"/>
      <c r="K37" s="23"/>
      <c r="L37" s="23"/>
      <c r="M37" s="23"/>
      <c r="N37" s="23"/>
      <c r="O37" s="23"/>
      <c r="P37" s="23"/>
    </row>
    <row r="38" spans="1:16" x14ac:dyDescent="0.25">
      <c r="A38" s="22" t="s">
        <v>62</v>
      </c>
      <c r="B38" s="23"/>
      <c r="C38" s="23"/>
      <c r="D38" s="23">
        <v>300</v>
      </c>
      <c r="E38" s="23">
        <v>180</v>
      </c>
      <c r="F38" s="25">
        <v>10510</v>
      </c>
      <c r="G38" s="23">
        <v>96</v>
      </c>
      <c r="H38" s="24">
        <v>2880</v>
      </c>
      <c r="I38" s="23"/>
      <c r="J38" s="23"/>
      <c r="K38" s="23"/>
      <c r="L38" s="23"/>
      <c r="M38" s="23"/>
      <c r="N38" s="23"/>
      <c r="O38" s="23"/>
      <c r="P38" s="23"/>
    </row>
    <row r="39" spans="1:16" x14ac:dyDescent="0.25">
      <c r="A39" s="22" t="s">
        <v>63</v>
      </c>
      <c r="B39" s="23"/>
      <c r="C39" s="23"/>
      <c r="D39" s="23">
        <v>150</v>
      </c>
      <c r="E39" s="23">
        <v>90</v>
      </c>
      <c r="F39" s="25">
        <v>5253</v>
      </c>
      <c r="G39" s="23">
        <v>32</v>
      </c>
      <c r="H39" s="23">
        <v>960</v>
      </c>
      <c r="I39" s="23"/>
      <c r="J39" s="23"/>
      <c r="K39" s="23"/>
      <c r="L39" s="23"/>
      <c r="M39" s="23"/>
      <c r="N39" s="23"/>
      <c r="O39" s="23"/>
      <c r="P39" s="23"/>
    </row>
    <row r="40" spans="1:16" x14ac:dyDescent="0.25">
      <c r="A40" s="22" t="s">
        <v>64</v>
      </c>
      <c r="B40" s="23"/>
      <c r="C40" s="23"/>
      <c r="D40" s="23">
        <v>150</v>
      </c>
      <c r="E40" s="23">
        <v>90</v>
      </c>
      <c r="F40" s="25">
        <v>5253</v>
      </c>
      <c r="G40" s="23">
        <v>48</v>
      </c>
      <c r="H40" s="24">
        <v>1440</v>
      </c>
      <c r="I40" s="23"/>
      <c r="J40" s="23"/>
      <c r="K40" s="23"/>
      <c r="L40" s="23"/>
      <c r="M40" s="23"/>
      <c r="N40" s="23"/>
      <c r="O40" s="23"/>
      <c r="P40" s="23"/>
    </row>
    <row r="41" spans="1:16" x14ac:dyDescent="0.25">
      <c r="A41" s="22" t="s">
        <v>65</v>
      </c>
      <c r="B41" s="23"/>
      <c r="C41" s="23"/>
      <c r="D41" s="23">
        <v>150</v>
      </c>
      <c r="E41" s="23">
        <v>90</v>
      </c>
      <c r="F41" s="25">
        <v>5253</v>
      </c>
      <c r="G41" s="23">
        <v>32</v>
      </c>
      <c r="H41" s="23">
        <v>960</v>
      </c>
      <c r="I41" s="23"/>
      <c r="J41" s="23"/>
      <c r="K41" s="23"/>
      <c r="L41" s="23"/>
      <c r="M41" s="23"/>
      <c r="N41" s="23"/>
      <c r="O41" s="23"/>
      <c r="P41" s="23"/>
    </row>
    <row r="42" spans="1:16" x14ac:dyDescent="0.25">
      <c r="A42" s="22" t="s">
        <v>66</v>
      </c>
      <c r="B42" s="23"/>
      <c r="C42" s="23"/>
      <c r="D42" s="23">
        <v>100</v>
      </c>
      <c r="E42" s="23">
        <v>60</v>
      </c>
      <c r="F42" s="25">
        <v>3503</v>
      </c>
      <c r="G42" s="23">
        <v>32</v>
      </c>
      <c r="H42" s="23">
        <v>960</v>
      </c>
      <c r="I42" s="23"/>
      <c r="J42" s="23"/>
      <c r="K42" s="23"/>
      <c r="L42" s="23"/>
      <c r="M42" s="23"/>
      <c r="N42" s="23"/>
      <c r="O42" s="23"/>
      <c r="P42" s="23"/>
    </row>
    <row r="43" spans="1:16" x14ac:dyDescent="0.25">
      <c r="A43" s="22" t="s">
        <v>67</v>
      </c>
      <c r="B43" s="23"/>
      <c r="C43" s="23"/>
      <c r="D43" s="23">
        <v>540</v>
      </c>
      <c r="E43" s="23">
        <v>324</v>
      </c>
      <c r="F43" s="25">
        <v>18915</v>
      </c>
      <c r="G43" s="23">
        <v>192</v>
      </c>
      <c r="H43" s="24">
        <v>5760</v>
      </c>
      <c r="I43" s="23"/>
      <c r="J43" s="23"/>
      <c r="K43" s="23"/>
      <c r="L43" s="23"/>
      <c r="M43" s="23"/>
      <c r="N43" s="23"/>
      <c r="O43" s="23"/>
      <c r="P43" s="23"/>
    </row>
    <row r="44" spans="1:16" x14ac:dyDescent="0.25">
      <c r="A44" s="26" t="s">
        <v>68</v>
      </c>
      <c r="B44" s="27"/>
      <c r="C44" s="28">
        <v>99388</v>
      </c>
      <c r="D44" s="27">
        <v>8180</v>
      </c>
      <c r="E44" s="29">
        <v>5478</v>
      </c>
      <c r="F44" s="29">
        <v>290051</v>
      </c>
      <c r="G44" s="28">
        <v>2800</v>
      </c>
      <c r="H44" s="28">
        <v>84000</v>
      </c>
      <c r="I44" s="27"/>
      <c r="J44" s="27"/>
      <c r="K44" s="27">
        <v>140</v>
      </c>
      <c r="L44" s="28">
        <v>6800</v>
      </c>
      <c r="M44" s="27"/>
      <c r="N44" s="27"/>
      <c r="O44" s="27">
        <v>120</v>
      </c>
      <c r="P44" s="28">
        <v>5068</v>
      </c>
    </row>
  </sheetData>
  <mergeCells count="28">
    <mergeCell ref="H3:H4"/>
    <mergeCell ref="J3:J4"/>
    <mergeCell ref="L3:L4"/>
    <mergeCell ref="N3:N4"/>
    <mergeCell ref="E2:F2"/>
    <mergeCell ref="G2:H2"/>
    <mergeCell ref="I2:J2"/>
    <mergeCell ref="O3:O4"/>
    <mergeCell ref="P3:P4"/>
    <mergeCell ref="A5:C5"/>
    <mergeCell ref="F5:J5"/>
    <mergeCell ref="K5:L5"/>
    <mergeCell ref="N5:P5"/>
    <mergeCell ref="A1:A4"/>
    <mergeCell ref="B1:B4"/>
    <mergeCell ref="D1:F1"/>
    <mergeCell ref="G1:J1"/>
    <mergeCell ref="K1:M1"/>
    <mergeCell ref="O1:P2"/>
    <mergeCell ref="D2:D4"/>
    <mergeCell ref="K2:L2"/>
    <mergeCell ref="M2:N2"/>
    <mergeCell ref="F3:F4"/>
    <mergeCell ref="K20:N20"/>
    <mergeCell ref="O20:P20"/>
    <mergeCell ref="G29:J29"/>
    <mergeCell ref="K29:N29"/>
    <mergeCell ref="O29:P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Коршиков Артем Викторович</cp:lastModifiedBy>
  <cp:lastPrinted>2024-02-01T13:58:55Z</cp:lastPrinted>
  <dcterms:created xsi:type="dcterms:W3CDTF">2023-11-30T09:03:00Z</dcterms:created>
  <dcterms:modified xsi:type="dcterms:W3CDTF">2024-02-08T08:58:22Z</dcterms:modified>
</cp:coreProperties>
</file>